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 Form" sheetId="1" r:id="rId4"/>
    <sheet state="visible" name="Instructions + Definitions" sheetId="2" r:id="rId5"/>
  </sheets>
  <definedNames/>
  <calcPr/>
  <extLst>
    <ext uri="GoogleSheetsCustomDataVersion2">
      <go:sheetsCustomData xmlns:go="http://customooxmlschemas.google.com/" r:id="rId6" roundtripDataChecksum="fnh8P5oAR+sIhLr/MeS3MK4ZbKupythk+Fdkyw93PJ0="/>
    </ext>
  </extLst>
</workbook>
</file>

<file path=xl/sharedStrings.xml><?xml version="1.0" encoding="utf-8"?>
<sst xmlns="http://schemas.openxmlformats.org/spreadsheetml/2006/main" count="362" uniqueCount="210">
  <si>
    <r>
      <rPr>
        <rFont val="Arial"/>
        <b/>
        <color rgb="FFFFFFFF"/>
        <sz val="14.0"/>
      </rPr>
      <t xml:space="preserve">Budget Form: </t>
    </r>
    <r>
      <rPr>
        <rFont val="Arial"/>
        <b val="0"/>
        <color rgb="FFFFFFFF"/>
        <sz val="14.0"/>
      </rPr>
      <t>CKAF 2026 Operating Grants</t>
    </r>
  </si>
  <si>
    <t>(Insert Organization Name Here)</t>
  </si>
  <si>
    <t>See the Instructions &amp; Definitions Sheet for details on how to fill out this form as well as examples of what to include in each line item.</t>
  </si>
  <si>
    <t>PREVIOUS YEAR (2024-2025)</t>
  </si>
  <si>
    <t>CURRENT YEAR (2025-2026)</t>
  </si>
  <si>
    <t>REQUEST YEAR (2026-2027)</t>
  </si>
  <si>
    <t>REQUEST YEAR BUDGET NOTES</t>
  </si>
  <si>
    <t>FUNDING STATUS</t>
  </si>
  <si>
    <r>
      <rPr>
        <rFont val="Arial"/>
        <i/>
        <color theme="1"/>
        <u/>
      </rPr>
      <t>Explain details of all revenue and expense line items entered in the REQUEST YEAR (Column E).</t>
    </r>
    <r>
      <rPr>
        <rFont val="Arial"/>
        <i/>
        <color theme="1"/>
      </rPr>
      <t xml:space="preserve"> Be specific and include breakdown of totals and details of how proposed budget items were calculated.</t>
    </r>
  </si>
  <si>
    <t>Utilize the drop-down menu to indicate if amounts are Confirmed, Pending, or Estimated (REQUEST YEAR only)</t>
  </si>
  <si>
    <t>Confirmed actuals reflected in your 2024-2025 financial statement</t>
  </si>
  <si>
    <t>Confirmed actuals and/or projections for the 2025-2026 fiscal year</t>
  </si>
  <si>
    <t>Revenue and expenses for your 2026-2027 fiscal year (confirmed, pending)</t>
  </si>
  <si>
    <t>REVENUE</t>
  </si>
  <si>
    <t>Earned Revenue</t>
  </si>
  <si>
    <t>Admissions / Ticket Sales</t>
  </si>
  <si>
    <t>Memberships / Subscriptions</t>
  </si>
  <si>
    <t>Fees Earned</t>
  </si>
  <si>
    <t>Sales / Commissions</t>
  </si>
  <si>
    <t>Other Earned Revenue (please specify)</t>
  </si>
  <si>
    <t>Total Earned Revenue</t>
  </si>
  <si>
    <t>Automatic calcuation — do not edit</t>
  </si>
  <si>
    <t>Private Sector Revenue</t>
  </si>
  <si>
    <t>Individual Donations</t>
  </si>
  <si>
    <t>Corporate Donations</t>
  </si>
  <si>
    <t>Corporate Sponsorships</t>
  </si>
  <si>
    <t xml:space="preserve">Foundation Grants/Donations </t>
  </si>
  <si>
    <t>Fundraising Events</t>
  </si>
  <si>
    <t xml:space="preserve">Other Private Sector Revenue (please specify) </t>
  </si>
  <si>
    <t>Total Private Sector Revenue</t>
  </si>
  <si>
    <t>Public Sector Revenue</t>
  </si>
  <si>
    <t xml:space="preserve">Canada Council for the Arts </t>
  </si>
  <si>
    <t>Department of Canadian Heritage</t>
  </si>
  <si>
    <t>ESDC - Employment Grants</t>
  </si>
  <si>
    <t xml:space="preserve">Ontario Arts Council  </t>
  </si>
  <si>
    <t>Ontario Trillium Foundation</t>
  </si>
  <si>
    <t xml:space="preserve">City of Kingston Arts Fund </t>
  </si>
  <si>
    <t>Charitable Gaming / Lottery Funds</t>
  </si>
  <si>
    <t xml:space="preserve">Other Provincial Grants </t>
  </si>
  <si>
    <t>Other Federal Grants</t>
  </si>
  <si>
    <t>Other Public Sector Revenue</t>
  </si>
  <si>
    <t>Total Public Sector Revenue</t>
  </si>
  <si>
    <t>Other Revenue</t>
  </si>
  <si>
    <t>Parent Organization Contribution</t>
  </si>
  <si>
    <t>Interest and Investment Income</t>
  </si>
  <si>
    <t>In-Kind Revenue (if presented in Financial Statements)</t>
  </si>
  <si>
    <t>Total Other Revenue</t>
  </si>
  <si>
    <t>TOTAL REVENUE</t>
  </si>
  <si>
    <t xml:space="preserve">Automatic calcuation — do not edit	</t>
  </si>
  <si>
    <t>EXPENSES</t>
  </si>
  <si>
    <t>Artist Fees</t>
  </si>
  <si>
    <t>Artist Fees: Artistic Programming</t>
  </si>
  <si>
    <t>Artist Fees: Professional Services</t>
  </si>
  <si>
    <t>Production / Technical Salaries and Fees</t>
  </si>
  <si>
    <t>Copyright, Royalties, and Licensing Fees</t>
  </si>
  <si>
    <t>Total Artist Fees</t>
  </si>
  <si>
    <t>Programming Expenses</t>
  </si>
  <si>
    <t>Venue Rental Expenses</t>
  </si>
  <si>
    <t>Equipment Costs</t>
  </si>
  <si>
    <t>Accommodation / Travel Expenses</t>
  </si>
  <si>
    <t>Accessibility Support for Audiences / Participants</t>
  </si>
  <si>
    <t>Program / Event Materials</t>
  </si>
  <si>
    <t>Volunteer Support</t>
  </si>
  <si>
    <t>Other Program Expenses</t>
  </si>
  <si>
    <t>Total Programming Expenses</t>
  </si>
  <si>
    <t>Marketing and Communications Expenses</t>
  </si>
  <si>
    <t>Marketing / Promotion</t>
  </si>
  <si>
    <t>Audience Development / Outreach</t>
  </si>
  <si>
    <t>Website Maintenance</t>
  </si>
  <si>
    <t>Total Marketing and Communications Expenses</t>
  </si>
  <si>
    <t>Operating / General Expenses</t>
  </si>
  <si>
    <t>Administrative Expenses</t>
  </si>
  <si>
    <t>Fundraising Expenses</t>
  </si>
  <si>
    <t>Insurance</t>
  </si>
  <si>
    <t>Rent</t>
  </si>
  <si>
    <t>General Facility Expenses</t>
  </si>
  <si>
    <t>Accessibility Support for Staff</t>
  </si>
  <si>
    <t>Professional Fees</t>
  </si>
  <si>
    <t>Major Capital Expenses</t>
  </si>
  <si>
    <t xml:space="preserve">Other </t>
  </si>
  <si>
    <t>Total Operating / General Expenses</t>
  </si>
  <si>
    <t>Staffing / Payroll Costs</t>
  </si>
  <si>
    <t>Artistic Staff Wages</t>
  </si>
  <si>
    <t>Administrative Staff Wages</t>
  </si>
  <si>
    <t>Marketing / Communications Staff Wages</t>
  </si>
  <si>
    <t>Other Staff Wages</t>
  </si>
  <si>
    <t>MERCs</t>
  </si>
  <si>
    <t>Employee Benefits</t>
  </si>
  <si>
    <t>Professional Development</t>
  </si>
  <si>
    <t>Total Staffing / Payroll Costs</t>
  </si>
  <si>
    <t>TOTAL EXPENSES</t>
  </si>
  <si>
    <t>SURPLUS OR (DEFICIT)</t>
  </si>
  <si>
    <t>Surplus or (Deficit) for the year before transfers</t>
  </si>
  <si>
    <t>Automatic calculation — Do not edit</t>
  </si>
  <si>
    <t>Adjustments affecting surplus or (deficit)</t>
  </si>
  <si>
    <t>Total Surplus or (Deficit) for the year</t>
  </si>
  <si>
    <t>Accumulated surplus or (deficit), beginning of year</t>
  </si>
  <si>
    <t>Accumulated surplus or (deficit), end of year</t>
  </si>
  <si>
    <t>STATEMENT OF FINANCIAL POSITION (2024-2025 Financial Statements)</t>
  </si>
  <si>
    <t>Notes</t>
  </si>
  <si>
    <t>Unrestricted Net Assets</t>
  </si>
  <si>
    <t>Restricted Net Assets</t>
  </si>
  <si>
    <t>Total Assets</t>
  </si>
  <si>
    <t>Total Liabilities</t>
  </si>
  <si>
    <t>Total Liabilities and Net Assets</t>
  </si>
  <si>
    <t xml:space="preserve">Kingston Arts Council | www.artskingston.ca | grants@artskingston.ca 
115-370 King St W, Kingston, ON  K7L 2X4  </t>
  </si>
  <si>
    <r>
      <rPr>
        <rFont val="Arial"/>
        <b/>
        <color rgb="FFFFFFFF"/>
        <sz val="14.0"/>
      </rPr>
      <t xml:space="preserve">Instructions and Definitions: </t>
    </r>
    <r>
      <rPr>
        <rFont val="Arial"/>
        <b val="0"/>
        <color rgb="FFFFFFFF"/>
        <sz val="14.0"/>
      </rPr>
      <t>CKAF 2026 Operating Grants Budget Form</t>
    </r>
  </si>
  <si>
    <t>Budget Form Columns</t>
  </si>
  <si>
    <t>Column A</t>
  </si>
  <si>
    <t xml:space="preserve">• </t>
  </si>
  <si>
    <t xml:space="preserve">This column indicates line numbers for each revenue/expense category; these line numbers provide a reference point for where these revenue or expense lines may be found in your CADAC Financial Forms, if applicable. As we transition to a new budget form, we wanted to provide a reference point related to CADAC, which we previously utilized for all operating grants. </t>
  </si>
  <si>
    <t>Do not edit this column.</t>
  </si>
  <si>
    <t>Column B</t>
  </si>
  <si>
    <t>Revenue or Expenses, organized into overarching categories and corresponding totals.</t>
  </si>
  <si>
    <t>Column C: PREVIOUS YEAR (2024-2025)</t>
  </si>
  <si>
    <t>Utilize this column to enter your confirmed actuals for the 2024-2025 fiscal year, as outlined in your audited financial statements, review engagement, or compilation statement.</t>
  </si>
  <si>
    <t>This column must be filled out. Note: revenues/expenses are not required in every category.</t>
  </si>
  <si>
    <t>Do not edit orange-highlighted cells (Totals) in this column. These totals are automatically calculated.</t>
  </si>
  <si>
    <t>Column D: CURRENT YEAR (2025-2026)</t>
  </si>
  <si>
    <t>Utilize this column to enter your confirmed actuals and/or most accurate and up-to-date projections for the 2025-2026 fiscal year.</t>
  </si>
  <si>
    <t>Column E: REQUEST YEAR (2026-2027)</t>
  </si>
  <si>
    <t>Utilize this column to enter your projected budget for the fiscal year for which you are requesting funding (2026-2027).</t>
  </si>
  <si>
    <t>Column F: REQUEST YEAR BUDGET NOTES</t>
  </si>
  <si>
    <r>
      <rPr>
        <rFont val="Arial"/>
        <color theme="1"/>
      </rPr>
      <t xml:space="preserve">Utilize this column to enter budget notes for your Request Year (2026-2027) in the corresponding rows. Please provide budget notes explaining details of all revenue and expense line items entered in the </t>
    </r>
    <r>
      <rPr>
        <rFont val="Arial"/>
        <b/>
        <i/>
        <color theme="1"/>
      </rPr>
      <t>REQUEST YEAR</t>
    </r>
    <r>
      <rPr>
        <rFont val="Arial"/>
        <color theme="1"/>
      </rPr>
      <t xml:space="preserve"> column.</t>
    </r>
  </si>
  <si>
    <t xml:space="preserve"> Be specific and include relevant breakdowns or calculations. Please see the corresponding line items below for further details.</t>
  </si>
  <si>
    <t>This column must be filled out. Note: budget notes are not required for blank rows, unless relevant (ex. a loss of revenue between your prior and request years).</t>
  </si>
  <si>
    <t>Column G: FUNDING STATUS</t>
  </si>
  <si>
    <t>Utilize the drop-down menu to indicate whether revenues and expenses are confirmed, pending, or estimated.</t>
  </si>
  <si>
    <t>This column must be filled out. Note: funding status is not required for blank rows.</t>
  </si>
  <si>
    <t>Definitions and Examples for Revenue and Expense Categories/Lines (Column B)</t>
  </si>
  <si>
    <t>CADAC Lines</t>
  </si>
  <si>
    <t>CATEGORY</t>
  </si>
  <si>
    <t>DEFINITIONS / EXAMPLES</t>
  </si>
  <si>
    <t>4100 - 4175</t>
  </si>
  <si>
    <t>Admissions, Fees, Sales</t>
  </si>
  <si>
    <t>Admissions and ticket sales from events, workshops, concerts, etc.</t>
  </si>
  <si>
    <t>Membership fees, subscription fees.</t>
  </si>
  <si>
    <t>Fees received from use/rental of facilities, services, technology, broadcasting/recording income, distribution revenue, royalties, artistic fees, etc.</t>
  </si>
  <si>
    <t>Sales and commissions earned on sales of merchandise, concessions, artwork, publications, etc.</t>
  </si>
  <si>
    <t>Other earned revenue not accounted for in the above budget lines. Please specify earned revenue sources.</t>
  </si>
  <si>
    <t>X</t>
  </si>
  <si>
    <t>Automatic calculation — Do not edit these cells</t>
  </si>
  <si>
    <t>4300 - 4345</t>
  </si>
  <si>
    <t>Donations, Sponsorships, and Fundraising</t>
  </si>
  <si>
    <t>Donations from individuals (cash, online via Canada Helps, optional donation add-ons to ticket sales, etc. — eligible for tax receipts).</t>
  </si>
  <si>
    <t>Cash donations from corporations (eligible for tax receipts).</t>
  </si>
  <si>
    <t>Cash sponsorship from corporations for advertising, publicity, marketing or naming rights (not eligible for tax receipts).</t>
  </si>
  <si>
    <t>Revenue from private or community foundations, ex. Community Foundation for Kingston &amp; Area, the Ballytobin Foundation, the Davies Charitable Foundation, etc. (please provide details).</t>
  </si>
  <si>
    <t>Revenue from special fundraising events (ex. performances, galas, dinners, auctions, etc.).</t>
  </si>
  <si>
    <t>Other private sector revenues (e.g. volunteer committee donations, etc.) and/or funds from partnerships between private and public entities.</t>
  </si>
  <si>
    <t>4400 - 4550</t>
  </si>
  <si>
    <t>Government Grants</t>
  </si>
  <si>
    <t>Specify the grant name, type, and amount for each grant received or applied for.</t>
  </si>
  <si>
    <t>Grants issued from Employent and Social Development Canada (ex. Canada Summer Jobs). Specify the grant name, type, and amount for each grant received or applied for.</t>
  </si>
  <si>
    <t>Specify the funding body, grant name, type, and amount for each grant received or applied for.</t>
  </si>
  <si>
    <t>PREVIOUS YEAR (2024-2025): Confirmed CKAF 2024 grant amount.</t>
  </si>
  <si>
    <t>CURRENT YEAR (2025-2026): Confirmed CKAF 2025 grant amount.</t>
  </si>
  <si>
    <t>REQUEST YEAR (2026-2027): Grant amount you are requesting via CKAF 2026.</t>
  </si>
  <si>
    <t>Proceeds from municipally-licensed programs including charitable gaming (Bingo) revenue, 50/50 lotteries, etc.</t>
  </si>
  <si>
    <t>Include revenues from broader public sector (e.g. universities, school boards), and revenues from municipal, provincial, or federal government bodies. Include contribution agreements and fees for service agreements.</t>
  </si>
  <si>
    <t>4600 - 4617</t>
  </si>
  <si>
    <t>If situated within a multi-purpose institution, include all contributions from the organization of which the applicant constitutes a subsidiary of the overall operation. Such contributions include salaries, rent or costs related to the maintenance and improvements of a permanent facility, etc. Such parent organizations include, but are not limited to, municipalities, cultural centres, arts centres, universities and libraries.</t>
  </si>
  <si>
    <t>Revenue from interest, trust, endowment, and investments.</t>
  </si>
  <si>
    <t>In-Kind Revenue</t>
  </si>
  <si>
    <t>Include donations in‐kind, goods and services that are included in your organization's financial statements.</t>
  </si>
  <si>
    <t>Any other revenues not accounted for in this budget form. Please specify details.</t>
  </si>
  <si>
    <t>5100 - 5130</t>
  </si>
  <si>
    <t>Include all amounts paid to freelance artists or artist groups (ex. collectives, bands, theatre companies, etc.) for artistic programming, such as artist fees for: exhibitions, curation, acting, directing, performing, etc.</t>
  </si>
  <si>
    <t>Include all amounts paid to freelance artists or artist groups for professional services and/or educational programming and workshops, such as artist fees for: workshop facilitation, artist talks, panels, etc.</t>
  </si>
  <si>
    <t>Fees to technical personnel employed or contracted for programming, including sound technicians, lighting technicians, installation support, etc.</t>
  </si>
  <si>
    <t>Copyright and reproduction fees, royalties, SOCAN and other licensing fees.</t>
  </si>
  <si>
    <t>5135 - 5190</t>
  </si>
  <si>
    <t>Venue rental(s) for offsite programming, rehearsal, exhibition, performances, etc. Include costs associated with securing permits and necessary amenities for public events.</t>
  </si>
  <si>
    <t>Rental or purchase of technical equipment (lighting, sound system, etc.), minor capital expenses.</t>
  </si>
  <si>
    <t>Travel or transportation expenses and hotel or accommodation expenses.</t>
  </si>
  <si>
    <t>Costs associated with accessibility services and implementation including ASL interpretation, closed captions, assistive technologies, access kits, etc.</t>
  </si>
  <si>
    <t>Materials budget for creative programming, art supplies, etc.</t>
  </si>
  <si>
    <t>Training, transportation, food and beverage, t-shirts, volunteer appreciation, or other costs associated with your volunteer program.</t>
  </si>
  <si>
    <t>Any other programming expenses (please specify).</t>
  </si>
  <si>
    <t>5300 - 5330</t>
  </si>
  <si>
    <t>Costs associated with producing marketing materials, running paid advertisements, and other promotional efforts.</t>
  </si>
  <si>
    <t>Costs associated with audience development and outreach, including newsletter and other software subscriptions, outreach events, etc.</t>
  </si>
  <si>
    <t>Website maintenance, updates, and subscriptions.</t>
  </si>
  <si>
    <t>5200 - 5235, 5400 - 5425, 5500 - 5530</t>
  </si>
  <si>
    <t>Subscriptions, office supplies, software, etc.</t>
  </si>
  <si>
    <t>Costs associated with fundraising events, campaigns, services, and other fundraising efforts.</t>
  </si>
  <si>
    <t>Annual insurance costs.</t>
  </si>
  <si>
    <t>Annual rent for operational facility (office, gallery, etc.).</t>
  </si>
  <si>
    <t>Utilities, phone, internet.</t>
  </si>
  <si>
    <t>Accessibility supports not directly to program delivery (ex. supports for staff, volunteers, and board members).</t>
  </si>
  <si>
    <t>Audit, bookkeeping, consultation, or other professional fees (please specify).</t>
  </si>
  <si>
    <t>Major capital purposes or capital investments including but not limited to the purchase of land, equipment, fixtures or physical facilities (note: CKAF funds cannot be used towards these expenses).</t>
  </si>
  <si>
    <t>Other general costs or operating costs.</t>
  </si>
  <si>
    <t xml:space="preserve">5110, 5125, 5205, 5305, 5405, 5505 </t>
  </si>
  <si>
    <t>Salaries and hourly wages for permanent, temporary, or contract artistic and/or program staff working full-time or part-time hours (ex. Artistic Director, Curatorial staff, Program Coordinator, etc.). Prorate (split proporitionally) wages of staff with combined responsibilities.</t>
  </si>
  <si>
    <t>Salaries and hourly wages for permanent, temporary, or contract administrative staff working full-time or part-time hours (ex. Executive Director, Administrative Assistant, etc.). Prorate (split proporitionally) wages of staff with combined responsibilities.</t>
  </si>
  <si>
    <t>Salaries and hourly wages for permanent or long-term marketing, communications, and outreach staff working full-time or part-time hours (ex. Communications Coordinator, Marketing Director, etc.). Prorate (split proporitionally) wages of staff with combined responsibilities.</t>
  </si>
  <si>
    <t>Salaries and hourly wages for permanent or long-term staff not included in the above lines. This may include production/technical staff, fundraising staff, etc. Prorate (split proporitionally) wages of staff with combined responsibilities.</t>
  </si>
  <si>
    <t>Total Mandatory Employment-Related Costs (ex. EI, CPP, etc.) for all staff.</t>
  </si>
  <si>
    <t>Total spent on employee benefits (ex. health and dental benefit programs, wellness stipends, etc.)</t>
  </si>
  <si>
    <t>Total spent on professional development oppurtunities or programs for staff (ex. certifications, specialized training, workshops, external mentor, etc.).</t>
  </si>
  <si>
    <t>Please provide details of any interfund transfers or other adjustments affecting your surplus or deficit for the year.</t>
  </si>
  <si>
    <t>As reported in Financial Statements, or most recent accurate projection.</t>
  </si>
  <si>
    <t xml:space="preserve">STATEMENT OF FINANCIAL POSITION </t>
  </si>
  <si>
    <t>(Information from 2024-2025 Financial Statements)</t>
  </si>
  <si>
    <t>Input details from your 2024-2025 Financial Statements. Provide context on unrestricted net assets exceeding 50% of your operating budget.</t>
  </si>
  <si>
    <t>6230, 6330</t>
  </si>
  <si>
    <t>Input details from your 2024-2025 Financial Statements. Provide context on restricted net assets exceeding 50% of your operating budget.</t>
  </si>
  <si>
    <t>Input details from your 2024-2025 Financial Statements.</t>
  </si>
  <si>
    <t>Input details from your 2024-2025 Financial Statements. Provide context for liabilities exceeding 20% of your operating budget.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</si>
</sst>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&quot;$&quot;* #,##0.00_);_(&quot;$&quot;* \(#,##0.00\);_(&quot;$&quot;* &quot;-&quot;??_);_(@_)"/>
    <numFmt numFmtId="165" formatCode="_-&quot;$&quot;* #,##0.00_-;\-&quot;$&quot;* #,##0.00_-;_-&quot;$&quot;* &quot;-&quot;??_-;_-@"/>
  </numFmts>
  <fonts count="33">
    <font>
      <sz val="10.0"/>
      <color rgb="FF000000"/>
      <name val="Arial"/>
      <scheme val="minor"/>
    </font>
    <font>
      <b/>
      <sz val="14.0"/>
      <color rgb="FFFFFFFF"/>
      <name val="Arial"/>
    </font>
    <font/>
    <font>
      <sz val="13.0"/>
      <color rgb="FFFFFFFF"/>
      <name val="Arial"/>
    </font>
    <font>
      <sz val="10.0"/>
      <color theme="1"/>
      <name val="Arial"/>
    </font>
    <font>
      <b/>
      <sz val="12.0"/>
      <color theme="1"/>
      <name val="Arial"/>
    </font>
    <font>
      <i/>
      <color theme="1"/>
      <name val="Arial"/>
    </font>
    <font>
      <sz val="10.0"/>
      <color rgb="FFFFFFFF"/>
      <name val="Arial"/>
    </font>
    <font>
      <b/>
      <sz val="12.0"/>
      <color rgb="FFFFFFFF"/>
      <name val="Arial"/>
    </font>
    <font>
      <sz val="12.0"/>
      <color theme="1"/>
      <name val="Arial"/>
    </font>
    <font>
      <sz val="10.0"/>
      <color rgb="FF000000"/>
      <name val="Arial"/>
    </font>
    <font>
      <i/>
      <sz val="10.0"/>
      <color rgb="FF000000"/>
      <name val="Arial"/>
    </font>
    <font>
      <b/>
      <sz val="10.0"/>
      <color rgb="FFFFFFFF"/>
      <name val="Arial"/>
    </font>
    <font>
      <i/>
      <sz val="10.0"/>
      <color rgb="FFFFFFFF"/>
      <name val="Arial"/>
    </font>
    <font>
      <b/>
      <color theme="1"/>
      <name val="Arial"/>
    </font>
    <font>
      <color theme="1"/>
      <name val="Arial"/>
    </font>
    <font>
      <sz val="11.0"/>
      <color theme="1"/>
      <name val="Arial"/>
    </font>
    <font>
      <color rgb="FFFFFFFF"/>
      <name val="Arial"/>
    </font>
    <font>
      <b/>
      <i/>
      <sz val="12.0"/>
      <color rgb="FFFFFFFF"/>
      <name val="Arial"/>
    </font>
    <font>
      <sz val="11.0"/>
      <color rgb="FF055D64"/>
      <name val="Arial"/>
    </font>
    <font>
      <color theme="0"/>
      <name val="Arial"/>
    </font>
    <font>
      <b/>
      <sz val="12.0"/>
      <color theme="0"/>
      <name val="Arial"/>
    </font>
    <font>
      <b/>
      <sz val="11.0"/>
      <color theme="1"/>
      <name val="Arial"/>
    </font>
    <font>
      <b/>
      <sz val="10.0"/>
      <color theme="1"/>
      <name val="Arial"/>
    </font>
    <font>
      <i/>
      <sz val="11.0"/>
      <color theme="1"/>
      <name val="Arial"/>
    </font>
    <font>
      <b/>
      <sz val="11.0"/>
      <color rgb="FFFFFFFF"/>
      <name val="Arial"/>
    </font>
    <font>
      <b/>
      <i/>
      <sz val="10.0"/>
      <color theme="1"/>
      <name val="Arial"/>
    </font>
    <font>
      <b/>
      <i/>
      <sz val="10.0"/>
      <color rgb="FF000000"/>
      <name val="Arial"/>
    </font>
    <font>
      <b/>
      <sz val="10.0"/>
      <color theme="0"/>
      <name val="Arial"/>
    </font>
    <font>
      <b/>
      <sz val="11.0"/>
      <color theme="0"/>
      <name val="Arial"/>
    </font>
    <font>
      <b/>
      <i/>
      <sz val="10.0"/>
      <color theme="0"/>
      <name val="Arial"/>
    </font>
    <font>
      <sz val="10.0"/>
      <color theme="0"/>
      <name val="Arial"/>
    </font>
    <font>
      <b/>
      <i/>
      <sz val="10.0"/>
      <color rgb="FFFFFF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1F919A"/>
        <bgColor rgb="FF1F919A"/>
      </patternFill>
    </fill>
    <fill>
      <patternFill patternType="solid">
        <fgColor rgb="FFC5E7EA"/>
        <bgColor rgb="FFC5E7EA"/>
      </patternFill>
    </fill>
    <fill>
      <patternFill patternType="solid">
        <fgColor rgb="FFCCCCCC"/>
        <bgColor rgb="FFCCCCCC"/>
      </patternFill>
    </fill>
  </fills>
  <borders count="11">
    <border/>
    <border>
      <top style="thin">
        <color rgb="FF1F919A"/>
      </top>
      <bottom style="thin">
        <color rgb="FF055D64"/>
      </bottom>
    </border>
    <border>
      <top style="thin">
        <color rgb="FF055D64"/>
      </top>
      <bottom style="thin">
        <color rgb="FF1F919A"/>
      </bottom>
    </border>
    <border>
      <bottom style="thin">
        <color rgb="FF1F919A"/>
      </bottom>
    </border>
    <border>
      <top style="thin">
        <color rgb="FF1F919A"/>
      </top>
    </border>
    <border>
      <left style="thin">
        <color rgb="FF055D64"/>
      </left>
      <top style="thin">
        <color rgb="FF055D64"/>
      </top>
      <bottom style="thin">
        <color rgb="FF055D64"/>
      </bottom>
    </border>
    <border>
      <top style="thin">
        <color rgb="FF055D64"/>
      </top>
      <bottom style="thin">
        <color rgb="FF055D64"/>
      </bottom>
    </border>
    <border>
      <right style="thin">
        <color rgb="FF055D64"/>
      </right>
      <top style="thin">
        <color rgb="FF055D64"/>
      </top>
      <bottom style="thin">
        <color rgb="FF055D64"/>
      </bottom>
    </border>
    <border>
      <bottom style="thin">
        <color rgb="FF055D64"/>
      </bottom>
    </border>
    <border>
      <top style="thin">
        <color rgb="FF055D64"/>
      </top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11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1"/>
    </xf>
    <xf borderId="1" fillId="0" fontId="2" numFmtId="0" xfId="0" applyBorder="1" applyFont="1"/>
    <xf borderId="1" fillId="2" fontId="3" numFmtId="0" xfId="0" applyAlignment="1" applyBorder="1" applyFont="1">
      <alignment vertical="center"/>
    </xf>
    <xf borderId="0" fillId="0" fontId="4" numFmtId="0" xfId="0" applyAlignment="1" applyFont="1">
      <alignment horizontal="left" shrinkToFit="0" vertical="center" wrapText="1"/>
    </xf>
    <xf borderId="0" fillId="0" fontId="5" numFmtId="164" xfId="0" applyAlignment="1" applyFont="1" applyNumberFormat="1">
      <alignment shrinkToFit="0" vertical="center" wrapText="1"/>
    </xf>
    <xf borderId="0" fillId="0" fontId="5" numFmtId="0" xfId="0" applyAlignment="1" applyFont="1">
      <alignment vertical="center"/>
    </xf>
    <xf borderId="0" fillId="0" fontId="6" numFmtId="0" xfId="0" applyAlignment="1" applyFont="1">
      <alignment shrinkToFit="0" vertical="center" wrapText="1"/>
    </xf>
    <xf borderId="0" fillId="0" fontId="6" numFmtId="164" xfId="0" applyAlignment="1" applyFont="1" applyNumberFormat="1">
      <alignment shrinkToFit="0" vertical="center" wrapText="1"/>
    </xf>
    <xf borderId="2" fillId="2" fontId="7" numFmtId="0" xfId="0" applyAlignment="1" applyBorder="1" applyFont="1">
      <alignment horizontal="center" vertical="center"/>
    </xf>
    <xf borderId="2" fillId="2" fontId="1" numFmtId="0" xfId="0" applyAlignment="1" applyBorder="1" applyFont="1">
      <alignment horizontal="left" shrinkToFit="0" vertical="center" wrapText="1"/>
    </xf>
    <xf borderId="2" fillId="0" fontId="2" numFmtId="0" xfId="0" applyBorder="1" applyFont="1"/>
    <xf borderId="2" fillId="2" fontId="8" numFmtId="0" xfId="0" applyAlignment="1" applyBorder="1" applyFont="1">
      <alignment horizontal="left" shrinkToFit="0" vertical="center" wrapText="1"/>
    </xf>
    <xf borderId="0" fillId="3" fontId="4" numFmtId="0" xfId="0" applyAlignment="1" applyFill="1" applyFont="1">
      <alignment horizontal="center" vertical="center"/>
    </xf>
    <xf borderId="0" fillId="3" fontId="5" numFmtId="0" xfId="0" applyAlignment="1" applyFont="1">
      <alignment horizontal="left" shrinkToFit="0" vertical="center" wrapText="1"/>
    </xf>
    <xf borderId="0" fillId="0" fontId="9" numFmtId="0" xfId="0" applyAlignment="1" applyFont="1">
      <alignment shrinkToFit="0" vertical="center" wrapText="1"/>
    </xf>
    <xf borderId="0" fillId="0" fontId="9" numFmtId="164" xfId="0" applyAlignment="1" applyFont="1" applyNumberFormat="1">
      <alignment horizontal="right" vertical="center"/>
    </xf>
    <xf borderId="0" fillId="0" fontId="10" numFmtId="0" xfId="0" applyAlignment="1" applyFont="1">
      <alignment shrinkToFit="0" vertical="center" wrapText="1"/>
    </xf>
    <xf borderId="0" fillId="0" fontId="10" numFmtId="165" xfId="0" applyAlignment="1" applyFont="1" applyNumberFormat="1">
      <alignment shrinkToFit="0" vertical="center" wrapText="1"/>
    </xf>
    <xf borderId="0" fillId="0" fontId="9" numFmtId="0" xfId="0" applyAlignment="1" applyFont="1">
      <alignment horizontal="left" shrinkToFit="0" vertical="center" wrapText="1"/>
    </xf>
    <xf borderId="3" fillId="0" fontId="2" numFmtId="0" xfId="0" applyBorder="1" applyFont="1"/>
    <xf borderId="3" fillId="3" fontId="5" numFmtId="0" xfId="0" applyAlignment="1" applyBorder="1" applyFont="1">
      <alignment horizontal="left" shrinkToFit="0" vertical="center" wrapText="1"/>
    </xf>
    <xf borderId="3" fillId="3" fontId="5" numFmtId="164" xfId="0" applyAlignment="1" applyBorder="1" applyFont="1" applyNumberFormat="1">
      <alignment horizontal="right" vertical="center"/>
    </xf>
    <xf borderId="3" fillId="3" fontId="11" numFmtId="0" xfId="0" applyAlignment="1" applyBorder="1" applyFont="1">
      <alignment shrinkToFit="0" vertical="center" wrapText="1"/>
    </xf>
    <xf borderId="4" fillId="3" fontId="4" numFmtId="0" xfId="0" applyAlignment="1" applyBorder="1" applyFont="1">
      <alignment horizontal="center" vertical="center"/>
    </xf>
    <xf borderId="0" fillId="0" fontId="9" numFmtId="49" xfId="0" applyAlignment="1" applyFont="1" applyNumberFormat="1">
      <alignment shrinkToFit="0" vertical="center" wrapText="1"/>
    </xf>
    <xf borderId="0" fillId="0" fontId="9" numFmtId="49" xfId="0" applyAlignment="1" applyFont="1" applyNumberFormat="1">
      <alignment horizontal="left" shrinkToFit="0" vertical="center" wrapText="1"/>
    </xf>
    <xf borderId="4" fillId="2" fontId="12" numFmtId="0" xfId="0" applyAlignment="1" applyBorder="1" applyFont="1">
      <alignment horizontal="center" vertical="center"/>
    </xf>
    <xf borderId="4" fillId="2" fontId="8" numFmtId="0" xfId="0" applyAlignment="1" applyBorder="1" applyFont="1">
      <alignment horizontal="left" shrinkToFit="0" vertical="center" wrapText="1"/>
    </xf>
    <xf borderId="4" fillId="2" fontId="8" numFmtId="164" xfId="0" applyAlignment="1" applyBorder="1" applyFont="1" applyNumberFormat="1">
      <alignment horizontal="right" vertical="center"/>
    </xf>
    <xf borderId="4" fillId="2" fontId="13" numFmtId="0" xfId="0" applyAlignment="1" applyBorder="1" applyFont="1">
      <alignment shrinkToFit="0" vertical="center" wrapText="1"/>
    </xf>
    <xf borderId="4" fillId="0" fontId="2" numFmtId="0" xfId="0" applyBorder="1" applyFont="1"/>
    <xf borderId="3" fillId="3" fontId="5" numFmtId="164" xfId="0" applyAlignment="1" applyBorder="1" applyFont="1" applyNumberFormat="1">
      <alignment horizontal="left" shrinkToFit="0" vertical="center" wrapText="1"/>
    </xf>
    <xf borderId="4" fillId="3" fontId="4" numFmtId="0" xfId="0" applyAlignment="1" applyBorder="1" applyFont="1">
      <alignment horizontal="center" shrinkToFit="0" vertical="center" wrapText="1"/>
    </xf>
    <xf borderId="3" fillId="3" fontId="5" numFmtId="0" xfId="0" applyAlignment="1" applyBorder="1" applyFont="1">
      <alignment shrinkToFit="0" vertical="center" wrapText="1"/>
    </xf>
    <xf borderId="3" fillId="3" fontId="14" numFmtId="164" xfId="0" applyAlignment="1" applyBorder="1" applyFont="1" applyNumberFormat="1">
      <alignment vertical="center"/>
    </xf>
    <xf borderId="4" fillId="3" fontId="15" numFmtId="0" xfId="0" applyAlignment="1" applyBorder="1" applyFont="1">
      <alignment horizontal="center" shrinkToFit="0" vertical="center" wrapText="1"/>
    </xf>
    <xf borderId="4" fillId="3" fontId="15" numFmtId="0" xfId="0" applyAlignment="1" applyBorder="1" applyFont="1">
      <alignment vertical="center"/>
    </xf>
    <xf borderId="0" fillId="3" fontId="5" numFmtId="164" xfId="0" applyAlignment="1" applyFont="1" applyNumberFormat="1">
      <alignment horizontal="left" shrinkToFit="0" vertical="center" wrapText="1"/>
    </xf>
    <xf borderId="0" fillId="3" fontId="11" numFmtId="0" xfId="0" applyAlignment="1" applyFont="1">
      <alignment shrinkToFit="0" vertical="center" wrapText="1"/>
    </xf>
    <xf borderId="4" fillId="2" fontId="7" numFmtId="0" xfId="0" applyAlignment="1" applyBorder="1" applyFont="1">
      <alignment horizontal="center" vertical="center"/>
    </xf>
    <xf borderId="0" fillId="3" fontId="15" numFmtId="0" xfId="0" applyAlignment="1" applyFont="1">
      <alignment horizontal="center" vertical="center"/>
    </xf>
    <xf borderId="0" fillId="3" fontId="9" numFmtId="0" xfId="0" applyAlignment="1" applyFont="1">
      <alignment shrinkToFit="0" vertical="center" wrapText="1"/>
    </xf>
    <xf borderId="0" fillId="3" fontId="5" numFmtId="164" xfId="0" applyAlignment="1" applyFont="1" applyNumberFormat="1">
      <alignment horizontal="right" vertical="center"/>
    </xf>
    <xf borderId="0" fillId="3" fontId="6" numFmtId="0" xfId="0" applyAlignment="1" applyFont="1">
      <alignment shrinkToFit="0" vertical="center" wrapText="1"/>
    </xf>
    <xf borderId="0" fillId="3" fontId="15" numFmtId="0" xfId="0" applyAlignment="1" applyFont="1">
      <alignment vertical="center"/>
    </xf>
    <xf borderId="0" fillId="0" fontId="15" numFmtId="0" xfId="0" applyAlignment="1" applyFont="1">
      <alignment vertical="center"/>
    </xf>
    <xf borderId="0" fillId="0" fontId="16" numFmtId="164" xfId="0" applyAlignment="1" applyFont="1" applyNumberFormat="1">
      <alignment shrinkToFit="0" vertical="center" wrapText="1"/>
    </xf>
    <xf borderId="0" fillId="0" fontId="15" numFmtId="0" xfId="0" applyAlignment="1" applyFont="1">
      <alignment shrinkToFit="0" vertical="center" wrapText="1"/>
    </xf>
    <xf borderId="0" fillId="0" fontId="15" numFmtId="0" xfId="0" applyAlignment="1" applyFont="1">
      <alignment horizontal="center" vertical="center"/>
    </xf>
    <xf borderId="0" fillId="3" fontId="9" numFmtId="0" xfId="0" applyAlignment="1" applyFont="1">
      <alignment horizontal="left" shrinkToFit="0" vertical="center" wrapText="1"/>
    </xf>
    <xf borderId="2" fillId="2" fontId="17" numFmtId="0" xfId="0" applyAlignment="1" applyBorder="1" applyFont="1">
      <alignment vertical="center"/>
    </xf>
    <xf borderId="2" fillId="2" fontId="8" numFmtId="0" xfId="0" applyAlignment="1" applyBorder="1" applyFont="1">
      <alignment shrinkToFit="0" vertical="center" wrapText="1"/>
    </xf>
    <xf borderId="2" fillId="2" fontId="18" numFmtId="0" xfId="0" applyAlignment="1" applyBorder="1" applyFont="1">
      <alignment shrinkToFit="0" vertical="center" wrapText="1"/>
    </xf>
    <xf borderId="0" fillId="4" fontId="15" numFmtId="164" xfId="0" applyAlignment="1" applyFill="1" applyFont="1" applyNumberFormat="1">
      <alignment vertical="center"/>
    </xf>
    <xf borderId="5" fillId="0" fontId="19" numFmtId="0" xfId="0" applyAlignment="1" applyBorder="1" applyFont="1">
      <alignment horizontal="center" shrinkToFit="0" vertical="center" wrapText="1"/>
    </xf>
    <xf borderId="6" fillId="0" fontId="2" numFmtId="0" xfId="0" applyBorder="1" applyFont="1"/>
    <xf borderId="7" fillId="0" fontId="2" numFmtId="0" xfId="0" applyBorder="1" applyFont="1"/>
    <xf borderId="8" fillId="2" fontId="1" numFmtId="0" xfId="0" applyAlignment="1" applyBorder="1" applyFont="1">
      <alignment shrinkToFit="0" vertical="center" wrapText="1"/>
    </xf>
    <xf borderId="0" fillId="2" fontId="20" numFmtId="0" xfId="0" applyAlignment="1" applyFont="1">
      <alignment shrinkToFit="0" vertical="center" wrapText="1"/>
    </xf>
    <xf borderId="0" fillId="2" fontId="21" numFmtId="0" xfId="0" applyAlignment="1" applyFont="1">
      <alignment shrinkToFit="0" vertical="center" wrapText="1"/>
    </xf>
    <xf borderId="0" fillId="3" fontId="15" numFmtId="0" xfId="0" applyAlignment="1" applyFont="1">
      <alignment shrinkToFit="0" vertical="center" wrapText="1"/>
    </xf>
    <xf borderId="0" fillId="3" fontId="22" numFmtId="0" xfId="0" applyAlignment="1" applyFont="1">
      <alignment shrinkToFit="0" vertical="center" wrapText="1"/>
    </xf>
    <xf borderId="0" fillId="0" fontId="15" numFmtId="0" xfId="0" applyAlignment="1" applyFont="1">
      <alignment horizontal="center" shrinkToFit="0" vertical="center" wrapText="1"/>
    </xf>
    <xf borderId="9" fillId="2" fontId="17" numFmtId="0" xfId="0" applyAlignment="1" applyBorder="1" applyFont="1">
      <alignment shrinkToFit="0" vertical="center" wrapText="1"/>
    </xf>
    <xf borderId="9" fillId="2" fontId="8" numFmtId="0" xfId="0" applyAlignment="1" applyBorder="1" applyFont="1">
      <alignment shrinkToFit="0" vertical="center" wrapText="1"/>
    </xf>
    <xf borderId="9" fillId="0" fontId="2" numFmtId="0" xfId="0" applyBorder="1" applyFont="1"/>
    <xf borderId="0" fillId="0" fontId="23" numFmtId="0" xfId="0" applyAlignment="1" applyFont="1">
      <alignment horizontal="left" shrinkToFit="0" vertical="center" wrapText="1"/>
    </xf>
    <xf borderId="0" fillId="0" fontId="22" numFmtId="0" xfId="0" applyAlignment="1" applyFont="1">
      <alignment horizontal="left" shrinkToFit="0" vertical="center" wrapText="1"/>
    </xf>
    <xf borderId="0" fillId="0" fontId="24" numFmtId="164" xfId="0" applyAlignment="1" applyFont="1" applyNumberFormat="1">
      <alignment horizontal="left" shrinkToFit="0" vertical="center" wrapText="1"/>
    </xf>
    <xf borderId="2" fillId="2" fontId="7" numFmtId="0" xfId="0" applyAlignment="1" applyBorder="1" applyFont="1">
      <alignment horizontal="center" shrinkToFit="0" vertical="center" wrapText="1"/>
    </xf>
    <xf borderId="2" fillId="2" fontId="25" numFmtId="0" xfId="0" applyAlignment="1" applyBorder="1" applyFont="1">
      <alignment horizontal="left" shrinkToFit="0" vertical="center" wrapText="1"/>
    </xf>
    <xf borderId="2" fillId="2" fontId="7" numFmtId="0" xfId="0" applyAlignment="1" applyBorder="1" applyFont="1">
      <alignment horizontal="left" shrinkToFit="0" vertical="center" wrapText="1"/>
    </xf>
    <xf borderId="0" fillId="3" fontId="23" numFmtId="0" xfId="0" applyAlignment="1" applyFont="1">
      <alignment horizontal="left" shrinkToFit="0" vertical="center" wrapText="1"/>
    </xf>
    <xf borderId="0" fillId="3" fontId="26" numFmtId="0" xfId="0" applyAlignment="1" applyFont="1">
      <alignment horizontal="left" shrinkToFit="0" vertical="center" wrapText="1"/>
    </xf>
    <xf borderId="0" fillId="0" fontId="4" numFmtId="0" xfId="0" applyAlignment="1" applyFont="1">
      <alignment shrinkToFit="0" vertical="center" wrapText="1"/>
    </xf>
    <xf borderId="0" fillId="0" fontId="4" numFmtId="164" xfId="0" applyAlignment="1" applyFont="1" applyNumberFormat="1">
      <alignment horizontal="right" vertical="center"/>
    </xf>
    <xf borderId="0" fillId="0" fontId="4" numFmtId="0" xfId="0" applyAlignment="1" applyFont="1">
      <alignment readingOrder="0" shrinkToFit="0" vertical="center" wrapText="1"/>
    </xf>
    <xf borderId="3" fillId="3" fontId="23" numFmtId="0" xfId="0" applyAlignment="1" applyBorder="1" applyFont="1">
      <alignment horizontal="left" shrinkToFit="0" vertical="center" wrapText="1"/>
    </xf>
    <xf borderId="3" fillId="3" fontId="23" numFmtId="164" xfId="0" applyAlignment="1" applyBorder="1" applyFont="1" applyNumberFormat="1">
      <alignment horizontal="center" vertical="center"/>
    </xf>
    <xf borderId="3" fillId="3" fontId="27" numFmtId="0" xfId="0" applyAlignment="1" applyBorder="1" applyFont="1">
      <alignment shrinkToFit="0" vertical="center" wrapText="1"/>
    </xf>
    <xf borderId="0" fillId="0" fontId="4" numFmtId="49" xfId="0" applyAlignment="1" applyFont="1" applyNumberFormat="1">
      <alignment shrinkToFit="0" vertical="center" wrapText="1"/>
    </xf>
    <xf borderId="0" fillId="0" fontId="15" numFmtId="165" xfId="0" applyAlignment="1" applyFont="1" applyNumberFormat="1">
      <alignment readingOrder="0" shrinkToFit="0" vertical="center" wrapText="1"/>
    </xf>
    <xf borderId="0" fillId="0" fontId="15" numFmtId="0" xfId="0" applyAlignment="1" applyFont="1">
      <alignment readingOrder="0" shrinkToFit="0" vertical="center" wrapText="1"/>
    </xf>
    <xf borderId="0" fillId="0" fontId="4" numFmtId="165" xfId="0" applyAlignment="1" applyFont="1" applyNumberFormat="1">
      <alignment readingOrder="0" shrinkToFit="0" vertical="center" wrapText="1"/>
    </xf>
    <xf borderId="0" fillId="0" fontId="4" numFmtId="49" xfId="0" applyAlignment="1" applyFont="1" applyNumberFormat="1">
      <alignment horizontal="left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0" fillId="0" fontId="4" numFmtId="165" xfId="0" applyAlignment="1" applyFont="1" applyNumberFormat="1">
      <alignment shrinkToFit="0" vertical="center" wrapText="1"/>
    </xf>
    <xf borderId="0" fillId="0" fontId="10" numFmtId="165" xfId="0" applyAlignment="1" applyFont="1" applyNumberFormat="1">
      <alignment readingOrder="0" shrinkToFit="0" vertical="center" wrapText="1"/>
    </xf>
    <xf borderId="0" fillId="3" fontId="23" numFmtId="164" xfId="0" applyAlignment="1" applyFont="1" applyNumberFormat="1">
      <alignment horizontal="center" vertical="center"/>
    </xf>
    <xf borderId="0" fillId="3" fontId="27" numFmtId="0" xfId="0" applyAlignment="1" applyFont="1">
      <alignment shrinkToFit="0" vertical="center" wrapText="1"/>
    </xf>
    <xf borderId="4" fillId="2" fontId="28" numFmtId="0" xfId="0" applyAlignment="1" applyBorder="1" applyFont="1">
      <alignment horizontal="center" shrinkToFit="0" vertical="center" wrapText="1"/>
    </xf>
    <xf borderId="4" fillId="2" fontId="29" numFmtId="0" xfId="0" applyAlignment="1" applyBorder="1" applyFont="1">
      <alignment horizontal="left" shrinkToFit="0" vertical="center" wrapText="1"/>
    </xf>
    <xf borderId="4" fillId="2" fontId="28" numFmtId="164" xfId="0" applyAlignment="1" applyBorder="1" applyFont="1" applyNumberFormat="1">
      <alignment horizontal="center" vertical="center"/>
    </xf>
    <xf borderId="4" fillId="2" fontId="30" numFmtId="0" xfId="0" applyAlignment="1" applyBorder="1" applyFont="1">
      <alignment shrinkToFit="0" vertical="center" wrapText="1"/>
    </xf>
    <xf borderId="2" fillId="2" fontId="31" numFmtId="0" xfId="0" applyAlignment="1" applyBorder="1" applyFont="1">
      <alignment horizontal="center" shrinkToFit="0" vertical="center" wrapText="1"/>
    </xf>
    <xf borderId="2" fillId="2" fontId="29" numFmtId="0" xfId="0" applyAlignment="1" applyBorder="1" applyFont="1">
      <alignment horizontal="left" shrinkToFit="0" vertical="center" wrapText="1"/>
    </xf>
    <xf borderId="0" fillId="3" fontId="4" numFmtId="0" xfId="0" applyAlignment="1" applyFont="1">
      <alignment horizontal="center" shrinkToFit="0" vertical="center" wrapText="1"/>
    </xf>
    <xf borderId="0" fillId="3" fontId="23" numFmtId="164" xfId="0" applyAlignment="1" applyFont="1" applyNumberFormat="1">
      <alignment horizontal="left" shrinkToFit="0" vertical="center" wrapText="1"/>
    </xf>
    <xf borderId="3" fillId="3" fontId="23" numFmtId="0" xfId="0" applyAlignment="1" applyBorder="1" applyFont="1">
      <alignment shrinkToFit="0" vertical="center" wrapText="1"/>
    </xf>
    <xf borderId="3" fillId="0" fontId="23" numFmtId="0" xfId="0" applyAlignment="1" applyBorder="1" applyFont="1">
      <alignment horizontal="left" shrinkToFit="0" vertical="center" wrapText="1"/>
    </xf>
    <xf borderId="3" fillId="0" fontId="23" numFmtId="164" xfId="0" applyAlignment="1" applyBorder="1" applyFont="1" applyNumberFormat="1">
      <alignment horizontal="center" vertical="center"/>
    </xf>
    <xf borderId="3" fillId="0" fontId="27" numFmtId="0" xfId="0" applyAlignment="1" applyBorder="1" applyFont="1">
      <alignment shrinkToFit="0" vertical="center" wrapText="1"/>
    </xf>
    <xf borderId="0" fillId="0" fontId="15" numFmtId="164" xfId="0" applyAlignment="1" applyFont="1" applyNumberFormat="1">
      <alignment vertical="center"/>
    </xf>
    <xf borderId="4" fillId="2" fontId="7" numFmtId="0" xfId="0" applyAlignment="1" applyBorder="1" applyFont="1">
      <alignment horizontal="center" shrinkToFit="0" vertical="center" wrapText="1"/>
    </xf>
    <xf borderId="4" fillId="2" fontId="12" numFmtId="0" xfId="0" applyAlignment="1" applyBorder="1" applyFont="1">
      <alignment horizontal="left" shrinkToFit="0" vertical="center" wrapText="1"/>
    </xf>
    <xf borderId="4" fillId="2" fontId="12" numFmtId="164" xfId="0" applyAlignment="1" applyBorder="1" applyFont="1" applyNumberFormat="1">
      <alignment horizontal="center" vertical="center"/>
    </xf>
    <xf borderId="4" fillId="2" fontId="32" numFmtId="0" xfId="0" applyAlignment="1" applyBorder="1" applyFont="1">
      <alignment shrinkToFit="0" vertical="center" wrapText="1"/>
    </xf>
    <xf borderId="2" fillId="2" fontId="12" numFmtId="0" xfId="0" applyAlignment="1" applyBorder="1" applyFont="1">
      <alignment horizontal="left" shrinkToFit="0" vertical="center" wrapText="1"/>
    </xf>
    <xf borderId="0" fillId="3" fontId="4" numFmtId="0" xfId="0" applyAlignment="1" applyFont="1">
      <alignment horizontal="left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4" numFmtId="164" xfId="0" applyAlignment="1" applyFont="1" applyNumberFormat="1">
      <alignment horizontal="left" shrinkToFit="0" vertical="center" wrapText="1"/>
    </xf>
    <xf borderId="10" fillId="0" fontId="4" numFmtId="0" xfId="0" applyAlignment="1" applyBorder="1" applyFont="1">
      <alignment horizontal="center" shrinkToFit="0" vertical="center" wrapText="1"/>
    </xf>
    <xf borderId="10" fillId="0" fontId="4" numFmtId="0" xfId="0" applyAlignment="1" applyBorder="1" applyFont="1">
      <alignment horizontal="left" shrinkToFit="0" vertical="center" wrapText="1"/>
    </xf>
    <xf borderId="10" fillId="0" fontId="4" numFmtId="164" xfId="0" applyAlignment="1" applyBorder="1" applyFont="1" applyNumberFormat="1">
      <alignment horizontal="left" shrinkToFit="0" vertical="center" wrapText="1"/>
    </xf>
    <xf borderId="10" fillId="0" fontId="15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2.0"/>
    <col customWidth="1" min="2" max="2" width="49.5"/>
    <col customWidth="1" min="3" max="4" width="23.38"/>
    <col customWidth="1" min="5" max="5" width="22.88"/>
    <col customWidth="1" min="6" max="6" width="48.13"/>
    <col customWidth="1" min="7" max="7" width="21.88"/>
  </cols>
  <sheetData>
    <row r="1" ht="26.25" customHeight="1">
      <c r="A1" s="1"/>
      <c r="B1" s="1" t="s">
        <v>0</v>
      </c>
      <c r="C1" s="2"/>
      <c r="D1" s="2"/>
      <c r="E1" s="3" t="s">
        <v>1</v>
      </c>
      <c r="F1" s="2"/>
      <c r="G1" s="2"/>
    </row>
    <row r="2" ht="21.0" customHeight="1">
      <c r="B2" s="4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</row>
    <row r="3" ht="15.0" customHeight="1">
      <c r="F3" s="7" t="s">
        <v>8</v>
      </c>
      <c r="G3" s="7" t="s">
        <v>9</v>
      </c>
    </row>
    <row r="4" ht="19.5" customHeight="1">
      <c r="C4" s="8" t="s">
        <v>10</v>
      </c>
      <c r="D4" s="8" t="s">
        <v>11</v>
      </c>
      <c r="E4" s="8" t="s">
        <v>12</v>
      </c>
    </row>
    <row r="5" ht="27.0" customHeight="1"/>
    <row r="6" ht="26.25" customHeight="1">
      <c r="A6" s="9"/>
      <c r="B6" s="10" t="s">
        <v>13</v>
      </c>
      <c r="C6" s="11"/>
      <c r="D6" s="11"/>
      <c r="E6" s="11"/>
      <c r="F6" s="12"/>
      <c r="G6" s="12"/>
    </row>
    <row r="7" ht="22.5" customHeight="1">
      <c r="A7" s="13"/>
      <c r="B7" s="14" t="s">
        <v>14</v>
      </c>
    </row>
    <row r="8" ht="22.5" customHeight="1">
      <c r="B8" s="15" t="s">
        <v>15</v>
      </c>
      <c r="C8" s="16">
        <v>0.0</v>
      </c>
      <c r="D8" s="16">
        <v>0.0</v>
      </c>
      <c r="E8" s="16">
        <v>0.0</v>
      </c>
      <c r="F8" s="17"/>
      <c r="G8" s="18"/>
    </row>
    <row r="9" ht="22.5" customHeight="1">
      <c r="B9" s="19" t="s">
        <v>16</v>
      </c>
      <c r="C9" s="16">
        <v>0.0</v>
      </c>
      <c r="D9" s="16">
        <v>0.0</v>
      </c>
      <c r="E9" s="16">
        <v>0.0</v>
      </c>
      <c r="F9" s="17"/>
      <c r="G9" s="18"/>
    </row>
    <row r="10" ht="22.5" customHeight="1">
      <c r="B10" s="19" t="s">
        <v>17</v>
      </c>
      <c r="C10" s="16">
        <v>0.0</v>
      </c>
      <c r="D10" s="16">
        <v>0.0</v>
      </c>
      <c r="E10" s="16">
        <v>0.0</v>
      </c>
      <c r="F10" s="17"/>
      <c r="G10" s="18"/>
    </row>
    <row r="11" ht="22.5" customHeight="1">
      <c r="B11" s="19" t="s">
        <v>18</v>
      </c>
      <c r="C11" s="16">
        <v>0.0</v>
      </c>
      <c r="D11" s="16">
        <v>0.0</v>
      </c>
      <c r="E11" s="16">
        <v>0.0</v>
      </c>
      <c r="F11" s="17"/>
      <c r="G11" s="18"/>
    </row>
    <row r="12" ht="22.5" customHeight="1">
      <c r="B12" s="19" t="s">
        <v>19</v>
      </c>
      <c r="C12" s="16">
        <v>0.0</v>
      </c>
      <c r="D12" s="16">
        <v>0.0</v>
      </c>
      <c r="E12" s="16">
        <v>0.0</v>
      </c>
      <c r="F12" s="17"/>
      <c r="G12" s="18"/>
    </row>
    <row r="13" ht="22.5" customHeight="1">
      <c r="A13" s="20"/>
      <c r="B13" s="21" t="s">
        <v>20</v>
      </c>
      <c r="C13" s="22">
        <f t="shared" ref="C13:E13" si="1">SUM(C8:C12)</f>
        <v>0</v>
      </c>
      <c r="D13" s="22">
        <f t="shared" si="1"/>
        <v>0</v>
      </c>
      <c r="E13" s="22">
        <f t="shared" si="1"/>
        <v>0</v>
      </c>
      <c r="F13" s="23" t="s">
        <v>21</v>
      </c>
      <c r="G13" s="20"/>
    </row>
    <row r="14" ht="22.5" customHeight="1">
      <c r="A14" s="24"/>
      <c r="B14" s="14" t="s">
        <v>22</v>
      </c>
    </row>
    <row r="15" ht="22.5" customHeight="1">
      <c r="B15" s="25" t="s">
        <v>23</v>
      </c>
      <c r="C15" s="16">
        <v>0.0</v>
      </c>
      <c r="D15" s="16">
        <v>0.0</v>
      </c>
      <c r="E15" s="16">
        <v>0.0</v>
      </c>
      <c r="F15" s="18"/>
      <c r="G15" s="18"/>
    </row>
    <row r="16" ht="22.5" customHeight="1">
      <c r="B16" s="25" t="s">
        <v>24</v>
      </c>
      <c r="C16" s="16">
        <v>0.0</v>
      </c>
      <c r="D16" s="16">
        <v>0.0</v>
      </c>
      <c r="E16" s="16">
        <v>0.0</v>
      </c>
      <c r="F16" s="18"/>
      <c r="G16" s="18"/>
    </row>
    <row r="17" ht="22.5" customHeight="1">
      <c r="B17" s="25" t="s">
        <v>25</v>
      </c>
      <c r="C17" s="16">
        <v>0.0</v>
      </c>
      <c r="D17" s="16">
        <v>0.0</v>
      </c>
      <c r="E17" s="16">
        <v>0.0</v>
      </c>
      <c r="F17" s="18"/>
      <c r="G17" s="18"/>
    </row>
    <row r="18" ht="22.5" customHeight="1">
      <c r="B18" s="19" t="s">
        <v>26</v>
      </c>
      <c r="C18" s="16">
        <v>0.0</v>
      </c>
      <c r="D18" s="16">
        <v>0.0</v>
      </c>
      <c r="E18" s="16">
        <v>0.0</v>
      </c>
      <c r="F18" s="18"/>
      <c r="G18" s="18"/>
    </row>
    <row r="19" ht="22.5" customHeight="1">
      <c r="B19" s="26" t="s">
        <v>27</v>
      </c>
      <c r="C19" s="16">
        <v>0.0</v>
      </c>
      <c r="D19" s="16">
        <v>0.0</v>
      </c>
      <c r="E19" s="16">
        <v>0.0</v>
      </c>
      <c r="F19" s="18"/>
      <c r="G19" s="18"/>
    </row>
    <row r="20" ht="22.5" customHeight="1">
      <c r="B20" s="19" t="s">
        <v>28</v>
      </c>
      <c r="C20" s="16">
        <v>0.0</v>
      </c>
      <c r="D20" s="16">
        <v>0.0</v>
      </c>
      <c r="E20" s="16">
        <v>0.0</v>
      </c>
      <c r="F20" s="18"/>
      <c r="G20" s="18"/>
    </row>
    <row r="21" ht="22.5" customHeight="1">
      <c r="A21" s="20"/>
      <c r="B21" s="21" t="s">
        <v>29</v>
      </c>
      <c r="C21" s="22">
        <f t="shared" ref="C21:E21" si="2">SUM(C15:C20)</f>
        <v>0</v>
      </c>
      <c r="D21" s="22">
        <f t="shared" si="2"/>
        <v>0</v>
      </c>
      <c r="E21" s="22">
        <f t="shared" si="2"/>
        <v>0</v>
      </c>
      <c r="F21" s="23" t="s">
        <v>21</v>
      </c>
      <c r="G21" s="20"/>
    </row>
    <row r="22" ht="22.5" customHeight="1">
      <c r="A22" s="24"/>
      <c r="B22" s="14" t="s">
        <v>30</v>
      </c>
    </row>
    <row r="23" ht="22.5" customHeight="1">
      <c r="B23" s="19" t="s">
        <v>31</v>
      </c>
      <c r="C23" s="16">
        <v>0.0</v>
      </c>
      <c r="D23" s="16">
        <v>0.0</v>
      </c>
      <c r="E23" s="16">
        <v>0.0</v>
      </c>
      <c r="F23" s="17"/>
      <c r="G23" s="18"/>
    </row>
    <row r="24" ht="22.5" customHeight="1">
      <c r="B24" s="19" t="s">
        <v>32</v>
      </c>
      <c r="C24" s="16">
        <v>0.0</v>
      </c>
      <c r="D24" s="16">
        <v>0.0</v>
      </c>
      <c r="E24" s="16">
        <v>0.0</v>
      </c>
      <c r="F24" s="17"/>
      <c r="G24" s="18"/>
    </row>
    <row r="25" ht="22.5" customHeight="1">
      <c r="B25" s="19" t="s">
        <v>33</v>
      </c>
      <c r="C25" s="16">
        <v>0.0</v>
      </c>
      <c r="D25" s="16">
        <v>0.0</v>
      </c>
      <c r="E25" s="16">
        <v>0.0</v>
      </c>
      <c r="F25" s="17"/>
      <c r="G25" s="18"/>
    </row>
    <row r="26" ht="22.5" customHeight="1">
      <c r="B26" s="19" t="s">
        <v>34</v>
      </c>
      <c r="C26" s="16">
        <v>0.0</v>
      </c>
      <c r="D26" s="16">
        <v>0.0</v>
      </c>
      <c r="E26" s="16">
        <v>0.0</v>
      </c>
      <c r="F26" s="17"/>
      <c r="G26" s="18"/>
    </row>
    <row r="27" ht="22.5" customHeight="1">
      <c r="B27" s="19" t="s">
        <v>35</v>
      </c>
      <c r="C27" s="16">
        <v>0.0</v>
      </c>
      <c r="D27" s="16">
        <v>0.0</v>
      </c>
      <c r="E27" s="16">
        <v>0.0</v>
      </c>
      <c r="F27" s="17"/>
      <c r="G27" s="18"/>
    </row>
    <row r="28" ht="22.5" customHeight="1">
      <c r="B28" s="19" t="s">
        <v>36</v>
      </c>
      <c r="C28" s="16">
        <v>0.0</v>
      </c>
      <c r="D28" s="16">
        <v>0.0</v>
      </c>
      <c r="E28" s="16">
        <v>0.0</v>
      </c>
      <c r="F28" s="17"/>
      <c r="G28" s="18"/>
    </row>
    <row r="29" ht="22.5" customHeight="1">
      <c r="B29" s="19" t="s">
        <v>37</v>
      </c>
      <c r="C29" s="16">
        <v>0.0</v>
      </c>
      <c r="D29" s="16">
        <v>0.0</v>
      </c>
      <c r="E29" s="16">
        <v>0.0</v>
      </c>
      <c r="F29" s="17"/>
      <c r="G29" s="18"/>
    </row>
    <row r="30" ht="22.5" customHeight="1">
      <c r="B30" s="19" t="s">
        <v>38</v>
      </c>
      <c r="C30" s="16">
        <v>0.0</v>
      </c>
      <c r="D30" s="16">
        <v>0.0</v>
      </c>
      <c r="E30" s="16">
        <v>0.0</v>
      </c>
      <c r="F30" s="17"/>
      <c r="G30" s="18"/>
    </row>
    <row r="31" ht="22.5" customHeight="1">
      <c r="B31" s="19" t="s">
        <v>39</v>
      </c>
      <c r="C31" s="16">
        <v>0.0</v>
      </c>
      <c r="D31" s="16">
        <v>0.0</v>
      </c>
      <c r="E31" s="16">
        <v>0.0</v>
      </c>
      <c r="F31" s="17"/>
      <c r="G31" s="18"/>
    </row>
    <row r="32" ht="22.5" customHeight="1">
      <c r="B32" s="19" t="s">
        <v>40</v>
      </c>
      <c r="C32" s="16">
        <v>0.0</v>
      </c>
      <c r="D32" s="16">
        <v>0.0</v>
      </c>
      <c r="E32" s="16">
        <v>0.0</v>
      </c>
      <c r="F32" s="17"/>
      <c r="G32" s="18"/>
    </row>
    <row r="33" ht="22.5" customHeight="1">
      <c r="A33" s="20"/>
      <c r="B33" s="21" t="s">
        <v>41</v>
      </c>
      <c r="C33" s="22">
        <f t="shared" ref="C33:E33" si="3">SUM(C23:C32)</f>
        <v>0</v>
      </c>
      <c r="D33" s="22">
        <f t="shared" si="3"/>
        <v>0</v>
      </c>
      <c r="E33" s="22">
        <f t="shared" si="3"/>
        <v>0</v>
      </c>
      <c r="F33" s="23" t="s">
        <v>21</v>
      </c>
      <c r="G33" s="20"/>
    </row>
    <row r="34" ht="22.5" customHeight="1">
      <c r="A34" s="24"/>
      <c r="B34" s="14" t="s">
        <v>42</v>
      </c>
    </row>
    <row r="35" ht="22.5" customHeight="1">
      <c r="B35" s="19" t="s">
        <v>43</v>
      </c>
      <c r="C35" s="16">
        <v>0.0</v>
      </c>
      <c r="D35" s="16">
        <v>0.0</v>
      </c>
      <c r="E35" s="16">
        <v>0.0</v>
      </c>
      <c r="F35" s="17"/>
      <c r="G35" s="18"/>
    </row>
    <row r="36" ht="22.5" customHeight="1">
      <c r="B36" s="19" t="s">
        <v>44</v>
      </c>
      <c r="C36" s="16">
        <v>0.0</v>
      </c>
      <c r="D36" s="16">
        <v>0.0</v>
      </c>
      <c r="E36" s="16">
        <v>0.0</v>
      </c>
      <c r="F36" s="17"/>
      <c r="G36" s="18"/>
    </row>
    <row r="37" ht="22.5" customHeight="1">
      <c r="B37" s="19" t="s">
        <v>45</v>
      </c>
      <c r="C37" s="16">
        <v>0.0</v>
      </c>
      <c r="D37" s="16">
        <v>0.0</v>
      </c>
      <c r="E37" s="16">
        <v>0.0</v>
      </c>
      <c r="F37" s="17"/>
      <c r="G37" s="18"/>
    </row>
    <row r="38" ht="22.5" customHeight="1">
      <c r="B38" s="19" t="s">
        <v>42</v>
      </c>
      <c r="C38" s="16">
        <v>0.0</v>
      </c>
      <c r="D38" s="16">
        <v>0.0</v>
      </c>
      <c r="E38" s="16">
        <v>0.0</v>
      </c>
      <c r="F38" s="17"/>
      <c r="G38" s="18"/>
    </row>
    <row r="39" ht="22.5" customHeight="1">
      <c r="B39" s="21" t="s">
        <v>46</v>
      </c>
      <c r="C39" s="22">
        <f t="shared" ref="C39:E39" si="4">SUM(C35:C38)</f>
        <v>0</v>
      </c>
      <c r="D39" s="22">
        <f t="shared" si="4"/>
        <v>0</v>
      </c>
      <c r="E39" s="22">
        <f t="shared" si="4"/>
        <v>0</v>
      </c>
      <c r="F39" s="23" t="s">
        <v>21</v>
      </c>
      <c r="G39" s="20"/>
    </row>
    <row r="40" ht="26.25" customHeight="1">
      <c r="A40" s="27"/>
      <c r="B40" s="28" t="s">
        <v>47</v>
      </c>
      <c r="C40" s="29">
        <f t="shared" ref="C40:E40" si="5">SUM(C13,C21,C33,C39)</f>
        <v>0</v>
      </c>
      <c r="D40" s="29">
        <f t="shared" si="5"/>
        <v>0</v>
      </c>
      <c r="E40" s="29">
        <f t="shared" si="5"/>
        <v>0</v>
      </c>
      <c r="F40" s="30" t="s">
        <v>48</v>
      </c>
      <c r="G40" s="31"/>
    </row>
    <row r="41" ht="26.25" customHeight="1">
      <c r="A41" s="9"/>
      <c r="B41" s="12" t="s">
        <v>49</v>
      </c>
      <c r="C41" s="11"/>
      <c r="D41" s="11"/>
      <c r="E41" s="11"/>
      <c r="F41" s="11"/>
      <c r="G41" s="11"/>
    </row>
    <row r="42" ht="22.5" customHeight="1">
      <c r="A42" s="13"/>
      <c r="B42" s="14" t="s">
        <v>50</v>
      </c>
    </row>
    <row r="43" ht="22.5" customHeight="1">
      <c r="B43" s="15" t="s">
        <v>51</v>
      </c>
      <c r="C43" s="16">
        <v>0.0</v>
      </c>
      <c r="D43" s="16">
        <v>0.0</v>
      </c>
      <c r="E43" s="16">
        <v>0.0</v>
      </c>
      <c r="F43" s="17"/>
      <c r="G43" s="18"/>
    </row>
    <row r="44" ht="22.5" customHeight="1">
      <c r="B44" s="15" t="s">
        <v>52</v>
      </c>
      <c r="C44" s="16">
        <v>0.0</v>
      </c>
      <c r="D44" s="16">
        <v>0.0</v>
      </c>
      <c r="E44" s="16">
        <v>0.0</v>
      </c>
      <c r="F44" s="17"/>
      <c r="G44" s="18"/>
    </row>
    <row r="45" ht="22.5" customHeight="1">
      <c r="B45" s="15" t="s">
        <v>53</v>
      </c>
      <c r="C45" s="16">
        <v>0.0</v>
      </c>
      <c r="D45" s="16">
        <v>0.0</v>
      </c>
      <c r="E45" s="16">
        <v>0.0</v>
      </c>
      <c r="F45" s="17"/>
      <c r="G45" s="18"/>
    </row>
    <row r="46" ht="22.5" customHeight="1">
      <c r="B46" s="15" t="s">
        <v>54</v>
      </c>
      <c r="C46" s="16">
        <v>0.0</v>
      </c>
      <c r="D46" s="16">
        <v>0.0</v>
      </c>
      <c r="E46" s="16">
        <v>0.0</v>
      </c>
      <c r="F46" s="17"/>
      <c r="G46" s="18"/>
    </row>
    <row r="47" ht="22.5" customHeight="1">
      <c r="A47" s="20"/>
      <c r="B47" s="21" t="s">
        <v>55</v>
      </c>
      <c r="C47" s="32">
        <f t="shared" ref="C47:E47" si="6">SUM(C43:C46)</f>
        <v>0</v>
      </c>
      <c r="D47" s="32">
        <f t="shared" si="6"/>
        <v>0</v>
      </c>
      <c r="E47" s="32">
        <f t="shared" si="6"/>
        <v>0</v>
      </c>
      <c r="F47" s="23" t="s">
        <v>21</v>
      </c>
      <c r="G47" s="20"/>
    </row>
    <row r="48" ht="22.5" customHeight="1">
      <c r="A48" s="33"/>
      <c r="B48" s="14" t="s">
        <v>56</v>
      </c>
    </row>
    <row r="49" ht="22.5" customHeight="1">
      <c r="B49" s="19" t="s">
        <v>57</v>
      </c>
      <c r="C49" s="16">
        <v>0.0</v>
      </c>
      <c r="D49" s="16">
        <v>0.0</v>
      </c>
      <c r="E49" s="16">
        <v>0.0</v>
      </c>
      <c r="F49" s="17"/>
      <c r="G49" s="18"/>
    </row>
    <row r="50" ht="22.5" customHeight="1">
      <c r="B50" s="19" t="s">
        <v>58</v>
      </c>
      <c r="C50" s="16">
        <v>0.0</v>
      </c>
      <c r="D50" s="16">
        <v>0.0</v>
      </c>
      <c r="E50" s="16">
        <v>0.0</v>
      </c>
      <c r="F50" s="17"/>
      <c r="G50" s="18"/>
    </row>
    <row r="51" ht="22.5" customHeight="1">
      <c r="B51" s="19" t="s">
        <v>59</v>
      </c>
      <c r="C51" s="16">
        <v>0.0</v>
      </c>
      <c r="D51" s="16">
        <v>0.0</v>
      </c>
      <c r="E51" s="16">
        <v>0.0</v>
      </c>
      <c r="F51" s="17"/>
      <c r="G51" s="18"/>
    </row>
    <row r="52" ht="22.5" customHeight="1">
      <c r="B52" s="19" t="s">
        <v>60</v>
      </c>
      <c r="C52" s="16">
        <v>0.0</v>
      </c>
      <c r="D52" s="16">
        <v>0.0</v>
      </c>
      <c r="E52" s="16">
        <v>0.0</v>
      </c>
      <c r="F52" s="17"/>
      <c r="G52" s="18"/>
    </row>
    <row r="53" ht="22.5" customHeight="1">
      <c r="B53" s="19" t="s">
        <v>61</v>
      </c>
      <c r="C53" s="16">
        <v>0.0</v>
      </c>
      <c r="D53" s="16">
        <v>0.0</v>
      </c>
      <c r="E53" s="16">
        <v>0.0</v>
      </c>
      <c r="F53" s="17"/>
      <c r="G53" s="18"/>
    </row>
    <row r="54" ht="22.5" customHeight="1">
      <c r="B54" s="19" t="s">
        <v>62</v>
      </c>
      <c r="C54" s="16">
        <v>0.0</v>
      </c>
      <c r="D54" s="16">
        <v>0.0</v>
      </c>
      <c r="E54" s="16">
        <v>0.0</v>
      </c>
      <c r="F54" s="17"/>
      <c r="G54" s="18"/>
    </row>
    <row r="55" ht="22.5" customHeight="1">
      <c r="B55" s="19" t="s">
        <v>63</v>
      </c>
      <c r="C55" s="16">
        <v>0.0</v>
      </c>
      <c r="D55" s="16">
        <v>0.0</v>
      </c>
      <c r="E55" s="16">
        <v>0.0</v>
      </c>
      <c r="F55" s="17"/>
      <c r="G55" s="18"/>
    </row>
    <row r="56" ht="22.5" customHeight="1">
      <c r="A56" s="20"/>
      <c r="B56" s="21" t="s">
        <v>64</v>
      </c>
      <c r="C56" s="32">
        <f t="shared" ref="C56:E56" si="7">SUM(C49:C55)</f>
        <v>0</v>
      </c>
      <c r="D56" s="32">
        <f t="shared" si="7"/>
        <v>0</v>
      </c>
      <c r="E56" s="32">
        <f t="shared" si="7"/>
        <v>0</v>
      </c>
      <c r="F56" s="23" t="s">
        <v>21</v>
      </c>
      <c r="G56" s="20"/>
    </row>
    <row r="57" ht="22.5" customHeight="1">
      <c r="A57" s="24"/>
      <c r="B57" s="14" t="s">
        <v>65</v>
      </c>
    </row>
    <row r="58" ht="22.5" customHeight="1">
      <c r="B58" s="19" t="s">
        <v>66</v>
      </c>
      <c r="C58" s="16"/>
      <c r="D58" s="16">
        <v>0.0</v>
      </c>
      <c r="E58" s="16">
        <v>0.0</v>
      </c>
      <c r="F58" s="17"/>
      <c r="G58" s="18"/>
    </row>
    <row r="59" ht="22.5" customHeight="1">
      <c r="B59" s="19" t="s">
        <v>67</v>
      </c>
      <c r="C59" s="16">
        <v>0.0</v>
      </c>
      <c r="D59" s="16">
        <v>0.0</v>
      </c>
      <c r="E59" s="16">
        <v>0.0</v>
      </c>
      <c r="F59" s="17"/>
      <c r="G59" s="18"/>
    </row>
    <row r="60" ht="22.5" customHeight="1">
      <c r="B60" s="19" t="s">
        <v>68</v>
      </c>
      <c r="C60" s="16">
        <v>0.0</v>
      </c>
      <c r="D60" s="16">
        <v>0.0</v>
      </c>
      <c r="E60" s="16">
        <v>0.0</v>
      </c>
      <c r="F60" s="17"/>
      <c r="G60" s="18"/>
    </row>
    <row r="61" ht="22.5" customHeight="1">
      <c r="A61" s="20"/>
      <c r="B61" s="34" t="s">
        <v>69</v>
      </c>
      <c r="C61" s="35">
        <f t="shared" ref="C61:E61" si="8">SUM(C58:C60)</f>
        <v>0</v>
      </c>
      <c r="D61" s="35">
        <f t="shared" si="8"/>
        <v>0</v>
      </c>
      <c r="E61" s="35">
        <f t="shared" si="8"/>
        <v>0</v>
      </c>
      <c r="F61" s="23" t="s">
        <v>21</v>
      </c>
      <c r="G61" s="20"/>
    </row>
    <row r="62" ht="22.5" customHeight="1">
      <c r="A62" s="36"/>
      <c r="B62" s="14" t="s">
        <v>70</v>
      </c>
    </row>
    <row r="63" ht="22.5" customHeight="1">
      <c r="B63" s="19" t="s">
        <v>71</v>
      </c>
      <c r="C63" s="16">
        <v>0.0</v>
      </c>
      <c r="D63" s="16">
        <v>0.0</v>
      </c>
      <c r="E63" s="16">
        <v>0.0</v>
      </c>
      <c r="F63" s="17"/>
      <c r="G63" s="18"/>
    </row>
    <row r="64" ht="22.5" customHeight="1">
      <c r="B64" s="19" t="s">
        <v>72</v>
      </c>
      <c r="C64" s="16">
        <v>0.0</v>
      </c>
      <c r="D64" s="16">
        <v>0.0</v>
      </c>
      <c r="E64" s="16">
        <v>0.0</v>
      </c>
      <c r="F64" s="17"/>
      <c r="G64" s="18"/>
    </row>
    <row r="65" ht="22.5" customHeight="1">
      <c r="B65" s="19" t="s">
        <v>73</v>
      </c>
      <c r="C65" s="16">
        <v>0.0</v>
      </c>
      <c r="D65" s="16">
        <v>0.0</v>
      </c>
      <c r="E65" s="16">
        <v>0.0</v>
      </c>
      <c r="F65" s="17"/>
      <c r="G65" s="18"/>
    </row>
    <row r="66" ht="22.5" customHeight="1">
      <c r="B66" s="19" t="s">
        <v>74</v>
      </c>
      <c r="C66" s="16">
        <v>0.0</v>
      </c>
      <c r="D66" s="16">
        <v>0.0</v>
      </c>
      <c r="E66" s="16">
        <v>0.0</v>
      </c>
      <c r="F66" s="17"/>
      <c r="G66" s="18"/>
    </row>
    <row r="67" ht="22.5" customHeight="1">
      <c r="B67" s="19" t="s">
        <v>75</v>
      </c>
      <c r="C67" s="16">
        <v>0.0</v>
      </c>
      <c r="D67" s="16">
        <v>0.0</v>
      </c>
      <c r="E67" s="16">
        <v>0.0</v>
      </c>
      <c r="F67" s="17"/>
      <c r="G67" s="18"/>
    </row>
    <row r="68" ht="22.5" customHeight="1">
      <c r="B68" s="19" t="s">
        <v>76</v>
      </c>
      <c r="C68" s="16">
        <v>0.0</v>
      </c>
      <c r="D68" s="16">
        <v>0.0</v>
      </c>
      <c r="E68" s="16">
        <v>0.0</v>
      </c>
      <c r="F68" s="17"/>
      <c r="G68" s="18"/>
    </row>
    <row r="69" ht="22.5" customHeight="1">
      <c r="B69" s="19" t="s">
        <v>77</v>
      </c>
      <c r="C69" s="16">
        <v>0.0</v>
      </c>
      <c r="D69" s="16">
        <v>0.0</v>
      </c>
      <c r="E69" s="16">
        <v>0.0</v>
      </c>
      <c r="F69" s="17"/>
      <c r="G69" s="18"/>
    </row>
    <row r="70" ht="22.5" customHeight="1">
      <c r="B70" s="19" t="s">
        <v>78</v>
      </c>
      <c r="C70" s="16">
        <v>0.0</v>
      </c>
      <c r="D70" s="16">
        <v>0.0</v>
      </c>
      <c r="E70" s="16">
        <v>0.0</v>
      </c>
      <c r="F70" s="17"/>
      <c r="G70" s="18"/>
    </row>
    <row r="71" ht="22.5" customHeight="1">
      <c r="B71" s="19" t="s">
        <v>79</v>
      </c>
      <c r="C71" s="16">
        <v>0.0</v>
      </c>
      <c r="D71" s="16">
        <v>0.0</v>
      </c>
      <c r="E71" s="16">
        <v>0.0</v>
      </c>
      <c r="F71" s="17"/>
      <c r="G71" s="18"/>
    </row>
    <row r="72" ht="22.5" customHeight="1">
      <c r="A72" s="20"/>
      <c r="B72" s="21" t="s">
        <v>80</v>
      </c>
      <c r="C72" s="32">
        <f t="shared" ref="C72:E72" si="9">SUM(C63:C71)</f>
        <v>0</v>
      </c>
      <c r="D72" s="32">
        <f t="shared" si="9"/>
        <v>0</v>
      </c>
      <c r="E72" s="32">
        <f t="shared" si="9"/>
        <v>0</v>
      </c>
      <c r="F72" s="23" t="s">
        <v>21</v>
      </c>
      <c r="G72" s="20"/>
    </row>
    <row r="73" ht="22.5" customHeight="1">
      <c r="A73" s="37"/>
      <c r="B73" s="14" t="s">
        <v>81</v>
      </c>
    </row>
    <row r="74" ht="22.5" customHeight="1">
      <c r="B74" s="19" t="s">
        <v>82</v>
      </c>
      <c r="C74" s="16">
        <v>0.0</v>
      </c>
      <c r="D74" s="16">
        <v>0.0</v>
      </c>
      <c r="E74" s="16">
        <v>0.0</v>
      </c>
      <c r="F74" s="17"/>
      <c r="G74" s="18"/>
    </row>
    <row r="75" ht="22.5" customHeight="1">
      <c r="B75" s="19" t="s">
        <v>83</v>
      </c>
      <c r="C75" s="16">
        <v>0.0</v>
      </c>
      <c r="D75" s="16">
        <v>0.0</v>
      </c>
      <c r="E75" s="16">
        <v>0.0</v>
      </c>
      <c r="F75" s="17"/>
      <c r="G75" s="18"/>
    </row>
    <row r="76" ht="22.5" customHeight="1">
      <c r="B76" s="19" t="s">
        <v>84</v>
      </c>
      <c r="C76" s="16">
        <v>0.0</v>
      </c>
      <c r="D76" s="16">
        <v>0.0</v>
      </c>
      <c r="E76" s="16">
        <v>0.0</v>
      </c>
      <c r="F76" s="17"/>
      <c r="G76" s="18"/>
    </row>
    <row r="77" ht="22.5" customHeight="1">
      <c r="B77" s="19" t="s">
        <v>85</v>
      </c>
      <c r="C77" s="16">
        <v>0.0</v>
      </c>
      <c r="D77" s="16">
        <v>0.0</v>
      </c>
      <c r="E77" s="16">
        <v>0.0</v>
      </c>
      <c r="F77" s="17"/>
      <c r="G77" s="18"/>
    </row>
    <row r="78" ht="22.5" customHeight="1">
      <c r="B78" s="19" t="s">
        <v>86</v>
      </c>
      <c r="C78" s="16">
        <v>0.0</v>
      </c>
      <c r="D78" s="16">
        <v>0.0</v>
      </c>
      <c r="E78" s="16">
        <v>0.0</v>
      </c>
      <c r="F78" s="17"/>
      <c r="G78" s="18"/>
    </row>
    <row r="79" ht="22.5" customHeight="1">
      <c r="B79" s="15" t="s">
        <v>87</v>
      </c>
      <c r="C79" s="16">
        <v>0.0</v>
      </c>
      <c r="D79" s="16">
        <v>0.0</v>
      </c>
      <c r="E79" s="16">
        <v>0.0</v>
      </c>
      <c r="F79" s="17"/>
      <c r="G79" s="18"/>
    </row>
    <row r="80" ht="22.5" customHeight="1">
      <c r="B80" s="15" t="s">
        <v>88</v>
      </c>
      <c r="C80" s="16">
        <v>0.0</v>
      </c>
      <c r="D80" s="16">
        <v>0.0</v>
      </c>
      <c r="E80" s="16">
        <v>0.0</v>
      </c>
      <c r="F80" s="17"/>
      <c r="G80" s="18"/>
    </row>
    <row r="81" ht="22.5" customHeight="1">
      <c r="B81" s="14" t="s">
        <v>89</v>
      </c>
      <c r="C81" s="38">
        <f t="shared" ref="C81:E81" si="10">SUM(C74:C80)</f>
        <v>0</v>
      </c>
      <c r="D81" s="38">
        <f t="shared" si="10"/>
        <v>0</v>
      </c>
      <c r="E81" s="38">
        <f t="shared" si="10"/>
        <v>0</v>
      </c>
      <c r="F81" s="39" t="s">
        <v>21</v>
      </c>
    </row>
    <row r="82" ht="26.25" customHeight="1">
      <c r="A82" s="40"/>
      <c r="B82" s="28" t="s">
        <v>90</v>
      </c>
      <c r="C82" s="29">
        <f t="shared" ref="C82:E82" si="11">SUM(C47,C56,C61,C72,C81)</f>
        <v>0</v>
      </c>
      <c r="D82" s="29">
        <f t="shared" si="11"/>
        <v>0</v>
      </c>
      <c r="E82" s="29">
        <f t="shared" si="11"/>
        <v>0</v>
      </c>
      <c r="F82" s="30" t="s">
        <v>21</v>
      </c>
      <c r="G82" s="31"/>
    </row>
    <row r="83" ht="26.25" customHeight="1">
      <c r="A83" s="9"/>
      <c r="B83" s="12" t="s">
        <v>91</v>
      </c>
      <c r="C83" s="11"/>
      <c r="D83" s="11"/>
      <c r="E83" s="11"/>
      <c r="F83" s="11"/>
      <c r="G83" s="11"/>
    </row>
    <row r="84" ht="22.5" customHeight="1">
      <c r="A84" s="41"/>
      <c r="B84" s="42" t="s">
        <v>92</v>
      </c>
      <c r="C84" s="43">
        <f t="shared" ref="C84:E84" si="12">SUM(C40-C82)</f>
        <v>0</v>
      </c>
      <c r="D84" s="43">
        <f t="shared" si="12"/>
        <v>0</v>
      </c>
      <c r="E84" s="43">
        <f t="shared" si="12"/>
        <v>0</v>
      </c>
      <c r="F84" s="44" t="s">
        <v>93</v>
      </c>
      <c r="G84" s="45"/>
    </row>
    <row r="85" ht="22.5" customHeight="1">
      <c r="A85" s="46"/>
      <c r="B85" s="15" t="s">
        <v>94</v>
      </c>
      <c r="C85" s="47">
        <v>0.0</v>
      </c>
      <c r="D85" s="47">
        <v>0.0</v>
      </c>
      <c r="E85" s="47">
        <v>0.0</v>
      </c>
      <c r="F85" s="48"/>
      <c r="G85" s="46"/>
    </row>
    <row r="86" ht="22.5" customHeight="1">
      <c r="A86" s="41"/>
      <c r="B86" s="42" t="s">
        <v>95</v>
      </c>
      <c r="C86" s="43">
        <f t="shared" ref="C86:E86" si="13">SUM(C84,C85)</f>
        <v>0</v>
      </c>
      <c r="D86" s="43">
        <f t="shared" si="13"/>
        <v>0</v>
      </c>
      <c r="E86" s="43">
        <f t="shared" si="13"/>
        <v>0</v>
      </c>
      <c r="F86" s="44" t="s">
        <v>93</v>
      </c>
      <c r="G86" s="45"/>
    </row>
    <row r="87" ht="22.5" customHeight="1">
      <c r="A87" s="49"/>
      <c r="B87" s="15" t="s">
        <v>96</v>
      </c>
      <c r="C87" s="16">
        <v>0.0</v>
      </c>
      <c r="D87" s="47">
        <f t="shared" ref="D87:E87" si="14">C88</f>
        <v>0</v>
      </c>
      <c r="E87" s="47">
        <f t="shared" si="14"/>
        <v>0</v>
      </c>
      <c r="F87" s="48"/>
      <c r="G87" s="46"/>
    </row>
    <row r="88" ht="22.5" customHeight="1">
      <c r="A88" s="13"/>
      <c r="B88" s="50" t="s">
        <v>97</v>
      </c>
      <c r="C88" s="38">
        <f t="shared" ref="C88:E88" si="15">SUM(C86:C87)</f>
        <v>0</v>
      </c>
      <c r="D88" s="38">
        <f t="shared" si="15"/>
        <v>0</v>
      </c>
      <c r="E88" s="38">
        <f t="shared" si="15"/>
        <v>0</v>
      </c>
      <c r="F88" s="39" t="s">
        <v>21</v>
      </c>
    </row>
    <row r="89" ht="26.25" customHeight="1">
      <c r="A89" s="51"/>
      <c r="B89" s="52" t="s">
        <v>98</v>
      </c>
      <c r="C89" s="11"/>
      <c r="D89" s="51"/>
      <c r="E89" s="51"/>
      <c r="F89" s="53" t="s">
        <v>99</v>
      </c>
      <c r="G89" s="11"/>
    </row>
    <row r="90" ht="22.5" customHeight="1">
      <c r="A90" s="49"/>
      <c r="B90" s="15" t="s">
        <v>100</v>
      </c>
      <c r="C90" s="47">
        <v>0.0</v>
      </c>
      <c r="D90" s="54"/>
      <c r="E90" s="54"/>
      <c r="F90" s="46"/>
    </row>
    <row r="91" ht="22.5" customHeight="1">
      <c r="A91" s="46"/>
      <c r="B91" s="15" t="s">
        <v>101</v>
      </c>
      <c r="C91" s="47">
        <v>0.0</v>
      </c>
      <c r="D91" s="54"/>
      <c r="E91" s="54"/>
      <c r="F91" s="46"/>
    </row>
    <row r="92" ht="22.5" customHeight="1">
      <c r="A92" s="49"/>
      <c r="B92" s="15" t="s">
        <v>102</v>
      </c>
      <c r="C92" s="47">
        <v>0.0</v>
      </c>
      <c r="D92" s="54"/>
      <c r="E92" s="54"/>
      <c r="F92" s="46"/>
    </row>
    <row r="93" ht="22.5" customHeight="1">
      <c r="A93" s="49"/>
      <c r="B93" s="15" t="s">
        <v>103</v>
      </c>
      <c r="C93" s="47">
        <v>0.0</v>
      </c>
      <c r="D93" s="54"/>
      <c r="E93" s="54"/>
      <c r="F93" s="46"/>
    </row>
    <row r="94" ht="22.5" customHeight="1">
      <c r="A94" s="49"/>
      <c r="B94" s="15" t="s">
        <v>104</v>
      </c>
      <c r="C94" s="47">
        <v>0.0</v>
      </c>
      <c r="D94" s="54"/>
      <c r="E94" s="54"/>
      <c r="F94" s="46"/>
    </row>
    <row r="95" ht="36.75" customHeight="1">
      <c r="A95" s="55" t="s">
        <v>105</v>
      </c>
      <c r="B95" s="56"/>
      <c r="C95" s="56"/>
      <c r="D95" s="56"/>
      <c r="E95" s="56"/>
      <c r="F95" s="56"/>
      <c r="G95" s="57"/>
    </row>
  </sheetData>
  <mergeCells count="53">
    <mergeCell ref="F91:G91"/>
    <mergeCell ref="F92:G92"/>
    <mergeCell ref="F93:G93"/>
    <mergeCell ref="F94:G94"/>
    <mergeCell ref="A95:G95"/>
    <mergeCell ref="F81:G81"/>
    <mergeCell ref="F82:G82"/>
    <mergeCell ref="B83:G83"/>
    <mergeCell ref="F88:G88"/>
    <mergeCell ref="B89:C89"/>
    <mergeCell ref="F89:G89"/>
    <mergeCell ref="F90:G90"/>
    <mergeCell ref="B1:D1"/>
    <mergeCell ref="E1:G1"/>
    <mergeCell ref="A2:A5"/>
    <mergeCell ref="B2:B5"/>
    <mergeCell ref="C2:C3"/>
    <mergeCell ref="D2:D3"/>
    <mergeCell ref="E2:E3"/>
    <mergeCell ref="B42:G42"/>
    <mergeCell ref="B48:G48"/>
    <mergeCell ref="E4:E5"/>
    <mergeCell ref="B6:E6"/>
    <mergeCell ref="B7:G7"/>
    <mergeCell ref="B14:G14"/>
    <mergeCell ref="B22:G22"/>
    <mergeCell ref="B34:G34"/>
    <mergeCell ref="B41:G41"/>
    <mergeCell ref="F3:F5"/>
    <mergeCell ref="G3:G5"/>
    <mergeCell ref="F13:G13"/>
    <mergeCell ref="F21:G21"/>
    <mergeCell ref="F33:G33"/>
    <mergeCell ref="F39:G39"/>
    <mergeCell ref="F40:G40"/>
    <mergeCell ref="A48:A56"/>
    <mergeCell ref="A57:A61"/>
    <mergeCell ref="A62:A72"/>
    <mergeCell ref="A73:A81"/>
    <mergeCell ref="C4:C5"/>
    <mergeCell ref="D4:D5"/>
    <mergeCell ref="A7:A13"/>
    <mergeCell ref="A14:A21"/>
    <mergeCell ref="A22:A33"/>
    <mergeCell ref="A34:A39"/>
    <mergeCell ref="A42:A47"/>
    <mergeCell ref="F47:G47"/>
    <mergeCell ref="F56:G56"/>
    <mergeCell ref="B57:G57"/>
    <mergeCell ref="F61:G61"/>
    <mergeCell ref="B62:G62"/>
    <mergeCell ref="F72:G72"/>
    <mergeCell ref="B73:G73"/>
  </mergeCells>
  <dataValidations>
    <dataValidation type="list" allowBlank="1" showErrorMessage="1" sqref="G8:G12 G15:G20 G23:G32 G35:G38 G43:G46 G49:G55 G58:G60 G63:G71 G74:G80">
      <formula1>"Confirmed,Pending,Estimated"</formula1>
    </dataValidation>
  </dataValidations>
  <printOptions gridLines="1"/>
  <pageMargins bottom="0.51" footer="0.0" header="0.0" left="0.51" right="0.51" top="0.51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7.0"/>
    <col customWidth="1" min="2" max="2" width="49.5"/>
    <col customWidth="1" min="3" max="3" width="5.38"/>
    <col customWidth="1" min="4" max="4" width="73.0"/>
  </cols>
  <sheetData>
    <row r="1" ht="26.25" customHeight="1">
      <c r="A1" s="58"/>
      <c r="B1" s="1" t="s">
        <v>106</v>
      </c>
      <c r="C1" s="2"/>
      <c r="D1" s="2"/>
    </row>
    <row r="2" ht="22.5" customHeight="1">
      <c r="A2" s="59"/>
      <c r="B2" s="60" t="s">
        <v>107</v>
      </c>
    </row>
    <row r="3" ht="18.75" customHeight="1">
      <c r="A3" s="61"/>
      <c r="B3" s="62" t="s">
        <v>108</v>
      </c>
    </row>
    <row r="4" ht="41.25" customHeight="1">
      <c r="A4" s="63" t="s">
        <v>109</v>
      </c>
      <c r="B4" s="48" t="s">
        <v>110</v>
      </c>
    </row>
    <row r="5" ht="18.75" customHeight="1">
      <c r="A5" s="63" t="s">
        <v>109</v>
      </c>
      <c r="B5" s="48" t="s">
        <v>111</v>
      </c>
    </row>
    <row r="6" ht="18.75" customHeight="1">
      <c r="A6" s="61"/>
      <c r="B6" s="62" t="s">
        <v>112</v>
      </c>
    </row>
    <row r="7" ht="18.75" customHeight="1">
      <c r="A7" s="63" t="s">
        <v>109</v>
      </c>
      <c r="B7" s="48" t="s">
        <v>113</v>
      </c>
    </row>
    <row r="8" ht="18.75" customHeight="1">
      <c r="A8" s="63" t="s">
        <v>109</v>
      </c>
      <c r="B8" s="48" t="s">
        <v>111</v>
      </c>
    </row>
    <row r="9" ht="18.75" customHeight="1">
      <c r="A9" s="61"/>
      <c r="B9" s="62" t="s">
        <v>114</v>
      </c>
    </row>
    <row r="10" ht="26.25" customHeight="1">
      <c r="A10" s="63" t="s">
        <v>109</v>
      </c>
      <c r="B10" s="48" t="s">
        <v>115</v>
      </c>
    </row>
    <row r="11" ht="18.75" customHeight="1">
      <c r="A11" s="63" t="s">
        <v>109</v>
      </c>
      <c r="B11" s="48" t="s">
        <v>116</v>
      </c>
    </row>
    <row r="12" ht="18.75" customHeight="1">
      <c r="A12" s="63" t="s">
        <v>109</v>
      </c>
      <c r="B12" s="48" t="s">
        <v>117</v>
      </c>
    </row>
    <row r="13" ht="18.75" customHeight="1">
      <c r="A13" s="61"/>
      <c r="B13" s="62" t="s">
        <v>118</v>
      </c>
    </row>
    <row r="14" ht="18.75" customHeight="1">
      <c r="A14" s="63" t="s">
        <v>109</v>
      </c>
      <c r="B14" s="48" t="s">
        <v>119</v>
      </c>
    </row>
    <row r="15" ht="18.75" customHeight="1">
      <c r="A15" s="63" t="s">
        <v>109</v>
      </c>
      <c r="B15" s="48" t="s">
        <v>116</v>
      </c>
    </row>
    <row r="16" ht="18.75" customHeight="1">
      <c r="A16" s="63" t="s">
        <v>109</v>
      </c>
      <c r="B16" s="48" t="s">
        <v>117</v>
      </c>
    </row>
    <row r="17" ht="18.75" customHeight="1">
      <c r="A17" s="61"/>
      <c r="B17" s="62" t="s">
        <v>120</v>
      </c>
    </row>
    <row r="18" ht="18.75" customHeight="1">
      <c r="A18" s="63" t="s">
        <v>109</v>
      </c>
      <c r="B18" s="48" t="s">
        <v>121</v>
      </c>
    </row>
    <row r="19" ht="18.75" customHeight="1">
      <c r="A19" s="63" t="s">
        <v>109</v>
      </c>
      <c r="B19" s="48" t="s">
        <v>116</v>
      </c>
    </row>
    <row r="20" ht="18.75" customHeight="1">
      <c r="A20" s="63" t="s">
        <v>109</v>
      </c>
      <c r="B20" s="48" t="s">
        <v>117</v>
      </c>
    </row>
    <row r="21" ht="18.75" customHeight="1">
      <c r="A21" s="61"/>
      <c r="B21" s="62" t="s">
        <v>122</v>
      </c>
    </row>
    <row r="22" ht="26.25" customHeight="1">
      <c r="A22" s="63" t="s">
        <v>109</v>
      </c>
      <c r="B22" s="48" t="s">
        <v>123</v>
      </c>
    </row>
    <row r="23" ht="18.75" customHeight="1">
      <c r="A23" s="63" t="s">
        <v>109</v>
      </c>
      <c r="B23" s="48" t="s">
        <v>124</v>
      </c>
    </row>
    <row r="24" ht="18.75" customHeight="1">
      <c r="A24" s="63" t="s">
        <v>109</v>
      </c>
      <c r="B24" s="48" t="s">
        <v>125</v>
      </c>
    </row>
    <row r="25" ht="18.75" customHeight="1">
      <c r="A25" s="61"/>
      <c r="B25" s="62" t="s">
        <v>126</v>
      </c>
    </row>
    <row r="26" ht="18.75" customHeight="1">
      <c r="A26" s="63" t="s">
        <v>109</v>
      </c>
      <c r="B26" s="48" t="s">
        <v>127</v>
      </c>
    </row>
    <row r="27" ht="18.75" customHeight="1">
      <c r="A27" s="63" t="s">
        <v>109</v>
      </c>
      <c r="B27" s="48" t="s">
        <v>128</v>
      </c>
    </row>
    <row r="28" ht="22.5" customHeight="1">
      <c r="A28" s="64"/>
      <c r="B28" s="65" t="s">
        <v>129</v>
      </c>
      <c r="C28" s="66"/>
      <c r="D28" s="66"/>
    </row>
    <row r="29" ht="32.25" customHeight="1">
      <c r="A29" s="67" t="s">
        <v>130</v>
      </c>
      <c r="B29" s="68" t="s">
        <v>131</v>
      </c>
      <c r="C29" s="69"/>
      <c r="D29" s="68" t="s">
        <v>132</v>
      </c>
    </row>
    <row r="30" ht="24.0" customHeight="1">
      <c r="A30" s="70"/>
      <c r="B30" s="71" t="s">
        <v>13</v>
      </c>
      <c r="C30" s="11"/>
      <c r="D30" s="72"/>
    </row>
    <row r="31" ht="18.75" customHeight="1">
      <c r="A31" s="33" t="s">
        <v>133</v>
      </c>
      <c r="B31" s="73" t="s">
        <v>14</v>
      </c>
      <c r="D31" s="74" t="s">
        <v>134</v>
      </c>
    </row>
    <row r="32" ht="18.75" customHeight="1">
      <c r="B32" s="75" t="s">
        <v>15</v>
      </c>
      <c r="C32" s="76"/>
      <c r="D32" s="75" t="s">
        <v>135</v>
      </c>
    </row>
    <row r="33" ht="18.75" customHeight="1">
      <c r="B33" s="4" t="s">
        <v>16</v>
      </c>
      <c r="C33" s="76"/>
      <c r="D33" s="77" t="s">
        <v>136</v>
      </c>
    </row>
    <row r="34" ht="26.25" customHeight="1">
      <c r="B34" s="4" t="s">
        <v>17</v>
      </c>
      <c r="C34" s="76"/>
      <c r="D34" s="75" t="s">
        <v>137</v>
      </c>
    </row>
    <row r="35" ht="18.75" customHeight="1">
      <c r="B35" s="4" t="s">
        <v>18</v>
      </c>
      <c r="C35" s="76"/>
      <c r="D35" s="75" t="s">
        <v>138</v>
      </c>
    </row>
    <row r="36" ht="26.25" customHeight="1">
      <c r="B36" s="4" t="s">
        <v>19</v>
      </c>
      <c r="C36" s="76"/>
      <c r="D36" s="75" t="s">
        <v>139</v>
      </c>
    </row>
    <row r="37" ht="18.75" customHeight="1">
      <c r="A37" s="20"/>
      <c r="B37" s="78" t="s">
        <v>20</v>
      </c>
      <c r="C37" s="79" t="s">
        <v>140</v>
      </c>
      <c r="D37" s="80" t="s">
        <v>141</v>
      </c>
    </row>
    <row r="38" ht="18.75" customHeight="1">
      <c r="A38" s="33" t="s">
        <v>142</v>
      </c>
      <c r="B38" s="73" t="s">
        <v>22</v>
      </c>
      <c r="D38" s="74" t="s">
        <v>143</v>
      </c>
    </row>
    <row r="39" ht="26.25" customHeight="1">
      <c r="B39" s="81" t="s">
        <v>23</v>
      </c>
      <c r="C39" s="76"/>
      <c r="D39" s="82" t="s">
        <v>144</v>
      </c>
    </row>
    <row r="40" ht="18.75" customHeight="1">
      <c r="B40" s="81" t="s">
        <v>24</v>
      </c>
      <c r="C40" s="76"/>
      <c r="D40" s="83" t="s">
        <v>145</v>
      </c>
    </row>
    <row r="41" ht="26.25" customHeight="1">
      <c r="B41" s="81" t="s">
        <v>25</v>
      </c>
      <c r="C41" s="76"/>
      <c r="D41" s="82" t="s">
        <v>146</v>
      </c>
    </row>
    <row r="42" ht="26.25" customHeight="1">
      <c r="B42" s="4" t="s">
        <v>26</v>
      </c>
      <c r="C42" s="76"/>
      <c r="D42" s="84" t="s">
        <v>147</v>
      </c>
    </row>
    <row r="43" ht="18.75" customHeight="1">
      <c r="B43" s="85" t="s">
        <v>27</v>
      </c>
      <c r="C43" s="76"/>
      <c r="D43" s="86" t="s">
        <v>148</v>
      </c>
    </row>
    <row r="44" ht="26.25" customHeight="1">
      <c r="B44" s="4" t="s">
        <v>28</v>
      </c>
      <c r="C44" s="76"/>
      <c r="D44" s="4" t="s">
        <v>149</v>
      </c>
    </row>
    <row r="45" ht="18.75" customHeight="1">
      <c r="A45" s="20"/>
      <c r="B45" s="78" t="s">
        <v>29</v>
      </c>
      <c r="C45" s="79" t="s">
        <v>140</v>
      </c>
      <c r="D45" s="80" t="s">
        <v>141</v>
      </c>
    </row>
    <row r="46" ht="18.75" customHeight="1">
      <c r="A46" s="33" t="s">
        <v>150</v>
      </c>
      <c r="B46" s="73" t="s">
        <v>30</v>
      </c>
      <c r="D46" s="74" t="s">
        <v>151</v>
      </c>
    </row>
    <row r="47" ht="18.75" customHeight="1">
      <c r="B47" s="4" t="s">
        <v>31</v>
      </c>
      <c r="C47" s="76"/>
      <c r="D47" s="75" t="s">
        <v>152</v>
      </c>
    </row>
    <row r="48" ht="18.75" customHeight="1">
      <c r="B48" s="4" t="s">
        <v>32</v>
      </c>
      <c r="C48" s="76"/>
      <c r="D48" s="75" t="s">
        <v>152</v>
      </c>
    </row>
    <row r="49" ht="26.25" customHeight="1">
      <c r="B49" s="4" t="s">
        <v>33</v>
      </c>
      <c r="C49" s="76"/>
      <c r="D49" s="75" t="s">
        <v>153</v>
      </c>
    </row>
    <row r="50" ht="18.75" customHeight="1">
      <c r="B50" s="4" t="s">
        <v>39</v>
      </c>
      <c r="C50" s="76"/>
      <c r="D50" s="75" t="s">
        <v>154</v>
      </c>
    </row>
    <row r="51" ht="18.75" customHeight="1">
      <c r="B51" s="4" t="s">
        <v>34</v>
      </c>
      <c r="C51" s="76"/>
      <c r="D51" s="75" t="s">
        <v>152</v>
      </c>
    </row>
    <row r="52" ht="18.75" customHeight="1">
      <c r="B52" s="4" t="s">
        <v>35</v>
      </c>
      <c r="C52" s="76"/>
      <c r="D52" s="75" t="s">
        <v>152</v>
      </c>
    </row>
    <row r="53" ht="18.75" customHeight="1">
      <c r="B53" s="4" t="s">
        <v>38</v>
      </c>
      <c r="C53" s="76"/>
      <c r="D53" s="75" t="s">
        <v>154</v>
      </c>
    </row>
    <row r="54" ht="18.75" customHeight="1">
      <c r="B54" s="4" t="s">
        <v>36</v>
      </c>
      <c r="C54" s="76"/>
      <c r="D54" s="48" t="s">
        <v>155</v>
      </c>
    </row>
    <row r="55" ht="18.75" customHeight="1">
      <c r="D55" s="48" t="s">
        <v>156</v>
      </c>
    </row>
    <row r="56" ht="18.75" customHeight="1">
      <c r="D56" s="48" t="s">
        <v>157</v>
      </c>
    </row>
    <row r="57" ht="26.25" customHeight="1">
      <c r="B57" s="4" t="s">
        <v>37</v>
      </c>
      <c r="C57" s="76"/>
      <c r="D57" s="87" t="s">
        <v>158</v>
      </c>
    </row>
    <row r="58" ht="41.25" customHeight="1">
      <c r="B58" s="4" t="s">
        <v>40</v>
      </c>
      <c r="C58" s="76"/>
      <c r="D58" s="75" t="s">
        <v>159</v>
      </c>
    </row>
    <row r="59" ht="18.75" customHeight="1">
      <c r="A59" s="20"/>
      <c r="B59" s="78" t="s">
        <v>41</v>
      </c>
      <c r="C59" s="79" t="s">
        <v>140</v>
      </c>
      <c r="D59" s="80" t="s">
        <v>141</v>
      </c>
    </row>
    <row r="60" ht="18.75" customHeight="1">
      <c r="A60" s="33" t="s">
        <v>160</v>
      </c>
      <c r="B60" s="73" t="s">
        <v>42</v>
      </c>
    </row>
    <row r="61" ht="61.5" customHeight="1">
      <c r="B61" s="4" t="s">
        <v>43</v>
      </c>
      <c r="C61" s="76"/>
      <c r="D61" s="88" t="s">
        <v>161</v>
      </c>
    </row>
    <row r="62" ht="18.75" customHeight="1">
      <c r="B62" s="4" t="s">
        <v>44</v>
      </c>
      <c r="C62" s="76"/>
      <c r="D62" s="77" t="s">
        <v>162</v>
      </c>
    </row>
    <row r="63" ht="26.25" customHeight="1">
      <c r="B63" s="4" t="s">
        <v>163</v>
      </c>
      <c r="C63" s="76"/>
      <c r="D63" s="75" t="s">
        <v>164</v>
      </c>
    </row>
    <row r="64" ht="18.75" customHeight="1">
      <c r="B64" s="4" t="s">
        <v>42</v>
      </c>
      <c r="C64" s="76"/>
      <c r="D64" s="75" t="s">
        <v>165</v>
      </c>
    </row>
    <row r="65" ht="18.75" customHeight="1">
      <c r="A65" s="20"/>
      <c r="B65" s="73" t="s">
        <v>46</v>
      </c>
      <c r="C65" s="89" t="s">
        <v>140</v>
      </c>
      <c r="D65" s="90" t="s">
        <v>141</v>
      </c>
    </row>
    <row r="66" ht="22.5" customHeight="1">
      <c r="A66" s="91">
        <v>4700.0</v>
      </c>
      <c r="B66" s="92" t="s">
        <v>47</v>
      </c>
      <c r="C66" s="93" t="s">
        <v>140</v>
      </c>
      <c r="D66" s="94" t="s">
        <v>141</v>
      </c>
    </row>
    <row r="67" ht="22.5" customHeight="1">
      <c r="A67" s="95"/>
      <c r="B67" s="96" t="s">
        <v>49</v>
      </c>
      <c r="C67" s="11"/>
      <c r="D67" s="11"/>
    </row>
    <row r="68" ht="26.25" customHeight="1">
      <c r="A68" s="97" t="s">
        <v>166</v>
      </c>
      <c r="B68" s="73" t="s">
        <v>50</v>
      </c>
    </row>
    <row r="69" ht="41.25" customHeight="1">
      <c r="B69" s="4" t="s">
        <v>51</v>
      </c>
      <c r="C69" s="76"/>
      <c r="D69" s="48" t="s">
        <v>167</v>
      </c>
    </row>
    <row r="70" ht="41.25" customHeight="1">
      <c r="B70" s="4" t="s">
        <v>52</v>
      </c>
      <c r="C70" s="76"/>
      <c r="D70" s="48" t="s">
        <v>168</v>
      </c>
    </row>
    <row r="71" ht="26.25" customHeight="1">
      <c r="B71" s="4" t="s">
        <v>53</v>
      </c>
      <c r="C71" s="76"/>
      <c r="D71" s="48" t="s">
        <v>169</v>
      </c>
    </row>
    <row r="72" ht="18.75" customHeight="1">
      <c r="B72" s="4" t="s">
        <v>54</v>
      </c>
      <c r="C72" s="76"/>
      <c r="D72" s="83" t="s">
        <v>170</v>
      </c>
    </row>
    <row r="73" ht="18.75" customHeight="1">
      <c r="A73" s="20"/>
      <c r="B73" s="78" t="s">
        <v>55</v>
      </c>
      <c r="C73" s="79" t="s">
        <v>140</v>
      </c>
      <c r="D73" s="80" t="s">
        <v>141</v>
      </c>
    </row>
    <row r="74" ht="18.75" customHeight="1">
      <c r="A74" s="33" t="s">
        <v>171</v>
      </c>
      <c r="B74" s="73" t="s">
        <v>56</v>
      </c>
    </row>
    <row r="75" ht="26.25" customHeight="1">
      <c r="B75" s="4" t="s">
        <v>57</v>
      </c>
      <c r="C75" s="76"/>
      <c r="D75" s="77" t="s">
        <v>172</v>
      </c>
    </row>
    <row r="76" ht="18.75" customHeight="1">
      <c r="B76" s="4" t="s">
        <v>58</v>
      </c>
      <c r="C76" s="76"/>
      <c r="D76" s="77" t="s">
        <v>173</v>
      </c>
    </row>
    <row r="77" ht="18.75" customHeight="1">
      <c r="B77" s="4" t="s">
        <v>59</v>
      </c>
      <c r="C77" s="76"/>
      <c r="D77" s="75" t="s">
        <v>174</v>
      </c>
    </row>
    <row r="78" ht="26.25" customHeight="1">
      <c r="B78" s="4" t="s">
        <v>60</v>
      </c>
      <c r="C78" s="76"/>
      <c r="D78" s="75" t="s">
        <v>175</v>
      </c>
    </row>
    <row r="79" ht="18.75" customHeight="1">
      <c r="B79" s="4" t="s">
        <v>61</v>
      </c>
      <c r="C79" s="76"/>
      <c r="D79" s="75" t="s">
        <v>176</v>
      </c>
    </row>
    <row r="80" ht="26.25" customHeight="1">
      <c r="B80" s="4" t="s">
        <v>62</v>
      </c>
      <c r="C80" s="76"/>
      <c r="D80" s="77" t="s">
        <v>177</v>
      </c>
    </row>
    <row r="81" ht="18.75" customHeight="1">
      <c r="B81" s="4" t="s">
        <v>63</v>
      </c>
      <c r="C81" s="76"/>
      <c r="D81" s="77" t="s">
        <v>178</v>
      </c>
    </row>
    <row r="82" ht="18.75" customHeight="1">
      <c r="A82" s="20"/>
      <c r="B82" s="78" t="s">
        <v>64</v>
      </c>
      <c r="C82" s="79" t="s">
        <v>140</v>
      </c>
      <c r="D82" s="80" t="s">
        <v>141</v>
      </c>
    </row>
    <row r="83" ht="18.75" customHeight="1">
      <c r="A83" s="33" t="s">
        <v>179</v>
      </c>
      <c r="B83" s="73" t="s">
        <v>65</v>
      </c>
      <c r="C83" s="98"/>
      <c r="D83" s="73"/>
    </row>
    <row r="84" ht="26.25" customHeight="1">
      <c r="B84" s="4" t="s">
        <v>66</v>
      </c>
      <c r="C84" s="76"/>
      <c r="D84" s="75" t="s">
        <v>180</v>
      </c>
    </row>
    <row r="85" ht="26.25" customHeight="1">
      <c r="B85" s="4" t="s">
        <v>67</v>
      </c>
      <c r="C85" s="76"/>
      <c r="D85" s="48" t="s">
        <v>181</v>
      </c>
    </row>
    <row r="86" ht="18.75" customHeight="1">
      <c r="B86" s="4" t="s">
        <v>68</v>
      </c>
      <c r="C86" s="76"/>
      <c r="D86" s="48" t="s">
        <v>182</v>
      </c>
    </row>
    <row r="87" ht="18.75" customHeight="1">
      <c r="A87" s="20"/>
      <c r="B87" s="99" t="s">
        <v>69</v>
      </c>
      <c r="C87" s="79" t="s">
        <v>140</v>
      </c>
      <c r="D87" s="80" t="s">
        <v>141</v>
      </c>
    </row>
    <row r="88" ht="18.75" customHeight="1">
      <c r="A88" s="33" t="s">
        <v>183</v>
      </c>
      <c r="B88" s="73" t="s">
        <v>70</v>
      </c>
    </row>
    <row r="89" ht="18.75" customHeight="1">
      <c r="B89" s="4" t="s">
        <v>71</v>
      </c>
      <c r="C89" s="76"/>
      <c r="D89" s="75" t="s">
        <v>184</v>
      </c>
    </row>
    <row r="90" ht="18.75" customHeight="1">
      <c r="B90" s="4" t="s">
        <v>72</v>
      </c>
      <c r="C90" s="76"/>
      <c r="D90" s="77" t="s">
        <v>185</v>
      </c>
    </row>
    <row r="91" ht="18.75" customHeight="1">
      <c r="B91" s="4" t="s">
        <v>73</v>
      </c>
      <c r="C91" s="76"/>
      <c r="D91" s="77" t="s">
        <v>186</v>
      </c>
    </row>
    <row r="92" ht="18.75" customHeight="1">
      <c r="B92" s="4" t="s">
        <v>74</v>
      </c>
      <c r="C92" s="76"/>
      <c r="D92" s="83" t="s">
        <v>187</v>
      </c>
    </row>
    <row r="93" ht="18.75" customHeight="1">
      <c r="B93" s="4" t="s">
        <v>75</v>
      </c>
      <c r="C93" s="76"/>
      <c r="D93" s="83" t="s">
        <v>188</v>
      </c>
    </row>
    <row r="94" ht="26.25" customHeight="1">
      <c r="B94" s="4" t="s">
        <v>76</v>
      </c>
      <c r="C94" s="76"/>
      <c r="D94" s="83" t="s">
        <v>189</v>
      </c>
    </row>
    <row r="95" ht="18.75" customHeight="1">
      <c r="B95" s="4" t="s">
        <v>77</v>
      </c>
      <c r="C95" s="76"/>
      <c r="D95" s="77" t="s">
        <v>190</v>
      </c>
    </row>
    <row r="96" ht="37.5" customHeight="1">
      <c r="B96" s="4" t="s">
        <v>78</v>
      </c>
      <c r="C96" s="76"/>
      <c r="D96" s="77" t="s">
        <v>191</v>
      </c>
    </row>
    <row r="97" ht="18.75" customHeight="1">
      <c r="B97" s="4" t="s">
        <v>79</v>
      </c>
      <c r="C97" s="76"/>
      <c r="D97" s="77" t="s">
        <v>192</v>
      </c>
    </row>
    <row r="98" ht="18.75" customHeight="1">
      <c r="A98" s="20"/>
      <c r="B98" s="100" t="s">
        <v>80</v>
      </c>
      <c r="C98" s="101" t="s">
        <v>140</v>
      </c>
      <c r="D98" s="102" t="s">
        <v>141</v>
      </c>
    </row>
    <row r="99" ht="18.75" customHeight="1">
      <c r="A99" s="33" t="s">
        <v>193</v>
      </c>
      <c r="B99" s="73" t="s">
        <v>81</v>
      </c>
    </row>
    <row r="100" ht="41.25" customHeight="1">
      <c r="B100" s="48" t="s">
        <v>82</v>
      </c>
      <c r="C100" s="103"/>
      <c r="D100" s="48" t="s">
        <v>194</v>
      </c>
    </row>
    <row r="101" ht="41.25" customHeight="1">
      <c r="B101" s="48" t="s">
        <v>83</v>
      </c>
      <c r="C101" s="103"/>
      <c r="D101" s="48" t="s">
        <v>195</v>
      </c>
    </row>
    <row r="102" ht="41.25" customHeight="1">
      <c r="B102" s="48" t="s">
        <v>84</v>
      </c>
      <c r="C102" s="103"/>
      <c r="D102" s="48" t="s">
        <v>196</v>
      </c>
    </row>
    <row r="103" ht="41.25" customHeight="1">
      <c r="B103" s="4" t="s">
        <v>85</v>
      </c>
      <c r="C103" s="76"/>
      <c r="D103" s="75" t="s">
        <v>197</v>
      </c>
    </row>
    <row r="104" ht="18.75" customHeight="1">
      <c r="B104" s="4" t="s">
        <v>86</v>
      </c>
      <c r="C104" s="76"/>
      <c r="D104" s="75" t="s">
        <v>198</v>
      </c>
    </row>
    <row r="105" ht="26.25" customHeight="1">
      <c r="B105" s="48" t="s">
        <v>87</v>
      </c>
      <c r="C105" s="103"/>
      <c r="D105" s="48" t="s">
        <v>199</v>
      </c>
    </row>
    <row r="106" ht="26.25" customHeight="1">
      <c r="B106" s="48" t="s">
        <v>88</v>
      </c>
      <c r="C106" s="103"/>
      <c r="D106" s="83" t="s">
        <v>200</v>
      </c>
    </row>
    <row r="107" ht="18.75" customHeight="1">
      <c r="B107" s="78" t="s">
        <v>89</v>
      </c>
      <c r="C107" s="79" t="s">
        <v>140</v>
      </c>
      <c r="D107" s="80" t="s">
        <v>141</v>
      </c>
    </row>
    <row r="108" ht="26.25" customHeight="1">
      <c r="A108" s="104">
        <v>5600.0</v>
      </c>
      <c r="B108" s="105" t="s">
        <v>90</v>
      </c>
      <c r="C108" s="106" t="s">
        <v>140</v>
      </c>
      <c r="D108" s="107" t="s">
        <v>141</v>
      </c>
    </row>
    <row r="109" ht="26.25" customHeight="1">
      <c r="A109" s="70"/>
      <c r="B109" s="108" t="s">
        <v>91</v>
      </c>
      <c r="C109" s="11"/>
      <c r="D109" s="11"/>
    </row>
    <row r="110" ht="18.75" customHeight="1">
      <c r="A110" s="97">
        <v>6060.0</v>
      </c>
      <c r="B110" s="109" t="s">
        <v>92</v>
      </c>
      <c r="C110" s="89" t="s">
        <v>140</v>
      </c>
      <c r="D110" s="90" t="s">
        <v>141</v>
      </c>
    </row>
    <row r="111" ht="26.25" customHeight="1">
      <c r="A111" s="110">
        <v>6135.0</v>
      </c>
      <c r="B111" s="4" t="s">
        <v>94</v>
      </c>
      <c r="C111" s="111"/>
      <c r="D111" s="75" t="s">
        <v>201</v>
      </c>
    </row>
    <row r="112" ht="18.75" customHeight="1">
      <c r="A112" s="97">
        <v>6140.0</v>
      </c>
      <c r="B112" s="109" t="s">
        <v>95</v>
      </c>
      <c r="C112" s="89" t="s">
        <v>140</v>
      </c>
      <c r="D112" s="90" t="s">
        <v>141</v>
      </c>
    </row>
    <row r="113" ht="18.75" customHeight="1">
      <c r="A113" s="110">
        <v>6205.0</v>
      </c>
      <c r="B113" s="4" t="s">
        <v>96</v>
      </c>
      <c r="C113" s="111"/>
      <c r="D113" s="86" t="s">
        <v>202</v>
      </c>
    </row>
    <row r="114" ht="18.75" customHeight="1">
      <c r="A114" s="97">
        <v>6215.0</v>
      </c>
      <c r="B114" s="109" t="s">
        <v>97</v>
      </c>
      <c r="C114" s="89" t="s">
        <v>140</v>
      </c>
      <c r="D114" s="90" t="s">
        <v>141</v>
      </c>
    </row>
    <row r="115" ht="26.25" customHeight="1">
      <c r="A115" s="70"/>
      <c r="B115" s="108" t="s">
        <v>203</v>
      </c>
      <c r="C115" s="11"/>
      <c r="D115" s="108" t="s">
        <v>204</v>
      </c>
    </row>
    <row r="116" ht="26.25" customHeight="1">
      <c r="A116" s="110">
        <v>6310.0</v>
      </c>
      <c r="B116" s="4" t="s">
        <v>100</v>
      </c>
      <c r="C116" s="111"/>
      <c r="D116" s="48" t="s">
        <v>205</v>
      </c>
    </row>
    <row r="117" ht="26.25" customHeight="1">
      <c r="A117" s="110" t="s">
        <v>206</v>
      </c>
      <c r="B117" s="4" t="s">
        <v>101</v>
      </c>
      <c r="C117" s="111"/>
      <c r="D117" s="48" t="s">
        <v>207</v>
      </c>
    </row>
    <row r="118" ht="18.75" customHeight="1">
      <c r="A118" s="110">
        <v>6275.0</v>
      </c>
      <c r="B118" s="4" t="s">
        <v>102</v>
      </c>
      <c r="C118" s="111"/>
      <c r="D118" s="48" t="s">
        <v>208</v>
      </c>
    </row>
    <row r="119" ht="26.25" customHeight="1">
      <c r="A119" s="110">
        <v>6300.0</v>
      </c>
      <c r="B119" s="4" t="s">
        <v>103</v>
      </c>
      <c r="C119" s="111"/>
      <c r="D119" s="48" t="s">
        <v>209</v>
      </c>
    </row>
    <row r="120" ht="18.75" customHeight="1">
      <c r="A120" s="112">
        <v>6345.0</v>
      </c>
      <c r="B120" s="113" t="s">
        <v>104</v>
      </c>
      <c r="C120" s="114"/>
      <c r="D120" s="115" t="s">
        <v>208</v>
      </c>
    </row>
  </sheetData>
  <mergeCells count="51"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A60:A65"/>
    <mergeCell ref="A68:A73"/>
    <mergeCell ref="A74:A82"/>
    <mergeCell ref="A83:A87"/>
    <mergeCell ref="A88:A98"/>
    <mergeCell ref="A99:A107"/>
    <mergeCell ref="B30:C30"/>
    <mergeCell ref="A31:A37"/>
    <mergeCell ref="B31:C31"/>
    <mergeCell ref="A38:A45"/>
    <mergeCell ref="B38:C38"/>
    <mergeCell ref="A46:A59"/>
    <mergeCell ref="B46:C46"/>
    <mergeCell ref="B99:D99"/>
    <mergeCell ref="B109:D109"/>
    <mergeCell ref="B115:C115"/>
    <mergeCell ref="B54:B56"/>
    <mergeCell ref="C54:C56"/>
    <mergeCell ref="B60:D60"/>
    <mergeCell ref="B67:D67"/>
    <mergeCell ref="B68:D68"/>
    <mergeCell ref="B74:D74"/>
    <mergeCell ref="B88:D88"/>
  </mergeCells>
  <printOptions gridLines="1"/>
  <pageMargins bottom="0.51" footer="0.0" header="0.0" left="0.51" right="0.51" top="0.51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2000-08-25T15:29:42Z</dcterms:created>
  <dc:creator>Grants Officer, Kingston Arts Council</dc:creator>
</cp:coreProperties>
</file>