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katherinedionne/Documents/Documents - Katherine’s MacBook Air/KAC/"/>
    </mc:Choice>
  </mc:AlternateContent>
  <xr:revisionPtr revIDLastSave="0" documentId="8_{9437EC51-1AE2-A14C-860D-E3B5974E1891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 Project Budget Form" sheetId="1" r:id="rId1"/>
    <sheet name="Instructions &amp; Defini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8PE/OjdUyeVrnDR0z418/VN+s4kvUDDt6cnViiEN3o="/>
    </ext>
  </extLst>
</workbook>
</file>

<file path=xl/calcChain.xml><?xml version="1.0" encoding="utf-8"?>
<calcChain xmlns="http://schemas.openxmlformats.org/spreadsheetml/2006/main">
  <c r="E50" i="1" l="1"/>
  <c r="E54" i="1" s="1"/>
  <c r="D50" i="1"/>
  <c r="D54" i="1" s="1"/>
  <c r="E33" i="1"/>
  <c r="E52" i="1" s="1"/>
  <c r="D33" i="1"/>
  <c r="D52" i="1" s="1"/>
  <c r="E31" i="1"/>
  <c r="D31" i="1"/>
  <c r="E21" i="1"/>
  <c r="D21" i="1"/>
  <c r="E12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8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ID#AAABXXQKSSU
Jennifer Radford    (2024-11-01 16:21:35)
CKAF note: Please specify Other Expenses in these cells and note if expense is confirmed.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HbvjfZaUx9bdK6jwffJae36Hrog=="/>
    </ext>
  </extLst>
</comments>
</file>

<file path=xl/sharedStrings.xml><?xml version="1.0" encoding="utf-8"?>
<sst xmlns="http://schemas.openxmlformats.org/spreadsheetml/2006/main" count="144" uniqueCount="114">
  <si>
    <t>(Insert Project Title Here)</t>
  </si>
  <si>
    <t xml:space="preserve">See the Instructions &amp; Definitions Sheet for details on how to fill out this form as well as examples of what to include in each line item. If your Budget Notes or in-kind support list don't fit, please attach a separate document. </t>
  </si>
  <si>
    <t>PROPOSED BUDGET</t>
  </si>
  <si>
    <t xml:space="preserve">ACTUAL BUDGET </t>
  </si>
  <si>
    <t>BUDGET NOTES</t>
  </si>
  <si>
    <t xml:space="preserve">Explain details of all revenue and expense line items. Be specific and include breakdown of totals and details of how proposed budget items were calculated.  </t>
  </si>
  <si>
    <t>Proposed budget submitted in your application.</t>
  </si>
  <si>
    <t>Actual budget items relevant to the project.</t>
  </si>
  <si>
    <t>PROJECT REVENUE</t>
  </si>
  <si>
    <t>Admissions/Box Office/Subscriptions</t>
  </si>
  <si>
    <t>Fees Earned</t>
  </si>
  <si>
    <t>Memberships (no tax receipts issued)</t>
  </si>
  <si>
    <t xml:space="preserve">Other Earned Income </t>
  </si>
  <si>
    <t>Interest</t>
  </si>
  <si>
    <t>Total Earned Revenue</t>
  </si>
  <si>
    <t>Individual Donations (tax receipts issued)</t>
  </si>
  <si>
    <t>Corporate Donations (tax receipts issued)</t>
  </si>
  <si>
    <t>Corporate Sponsorships (no tax receipts)</t>
  </si>
  <si>
    <t xml:space="preserve">Foundation Grants/Donations </t>
  </si>
  <si>
    <t>Special Fundraising Events (Gross)</t>
  </si>
  <si>
    <t>BINGO or Lottery Income</t>
  </si>
  <si>
    <t xml:space="preserve">Other Public Sector Revenue (please specify) </t>
  </si>
  <si>
    <t>Total Donations and Fundraising</t>
  </si>
  <si>
    <t xml:space="preserve">Canada Council for the Arts </t>
  </si>
  <si>
    <t>Department of Canadian Heritage</t>
  </si>
  <si>
    <t>HRSDC - Employment Grants</t>
  </si>
  <si>
    <t xml:space="preserve">Ontario Arts Council  </t>
  </si>
  <si>
    <t>Ontario Trillium Foundation</t>
  </si>
  <si>
    <t xml:space="preserve">Other Ontario Grants </t>
  </si>
  <si>
    <r>
      <rPr>
        <b/>
        <sz val="12"/>
        <color theme="1"/>
        <rFont val="Arial"/>
      </rPr>
      <t xml:space="preserve">City of Kingston Arts Fund  </t>
    </r>
    <r>
      <rPr>
        <sz val="12"/>
        <color theme="1"/>
        <rFont val="Arial"/>
      </rPr>
      <t>(max $20,000)</t>
    </r>
  </si>
  <si>
    <t xml:space="preserve">Other Government Grants </t>
  </si>
  <si>
    <t>Total Government Grants</t>
  </si>
  <si>
    <t>Total Revenue</t>
  </si>
  <si>
    <t xml:space="preserve"> </t>
  </si>
  <si>
    <t>PROJECT EXPENSES</t>
  </si>
  <si>
    <t xml:space="preserve">Artists' Fees </t>
  </si>
  <si>
    <t xml:space="preserve">Artistic Staff Salaries and Fees </t>
  </si>
  <si>
    <t>Administrative Staff Salaries and Fees</t>
  </si>
  <si>
    <t>Production/Technical Salaries and Fees</t>
  </si>
  <si>
    <t>Other Artistic/Program/Technical Expenses</t>
  </si>
  <si>
    <t>Venue Rental Expenses</t>
  </si>
  <si>
    <t>Accommodation and Travel Expenses</t>
  </si>
  <si>
    <t>Equipment Purchased/Minor Capital Expenses</t>
  </si>
  <si>
    <t>Administrative and General Expenses</t>
  </si>
  <si>
    <t>Marketing/Promotion</t>
  </si>
  <si>
    <t>Fundraising Expenses</t>
  </si>
  <si>
    <t>Insurance</t>
  </si>
  <si>
    <t xml:space="preserve">Other </t>
  </si>
  <si>
    <t>Total  Expenses</t>
  </si>
  <si>
    <t>Project Surplus or (Deficit)</t>
  </si>
  <si>
    <t>Administrative Percentage (Admin Salaries/Fees + Admin/General Expenses)</t>
  </si>
  <si>
    <r>
      <rPr>
        <b/>
        <sz val="12"/>
        <color theme="1"/>
        <rFont val="Arial"/>
      </rPr>
      <t>IN-KIND SUPPORT:</t>
    </r>
    <r>
      <rPr>
        <sz val="12"/>
        <color theme="1"/>
        <rFont val="Arial"/>
      </rPr>
      <t xml:space="preserve"> </t>
    </r>
    <r>
      <rPr>
        <i/>
        <sz val="12"/>
        <color theme="1"/>
        <rFont val="Arial"/>
      </rPr>
      <t>List items or services that have been given to support the project and their monetary value if applicable.</t>
    </r>
  </si>
  <si>
    <r>
      <rPr>
        <sz val="12"/>
        <color theme="1"/>
        <rFont val="Arial"/>
      </rPr>
      <t xml:space="preserve">Kingston Arts Council | </t>
    </r>
    <r>
      <rPr>
        <sz val="12"/>
        <color rgb="FF0000FF"/>
        <rFont val="Arial"/>
      </rPr>
      <t>www.artskingston.ca</t>
    </r>
    <r>
      <rPr>
        <sz val="12"/>
        <color theme="1"/>
        <rFont val="Arial"/>
      </rPr>
      <t xml:space="preserve"> |</t>
    </r>
    <r>
      <rPr>
        <sz val="12"/>
        <color rgb="FF0000FF"/>
        <rFont val="Arial"/>
      </rPr>
      <t xml:space="preserve"> grants@artskingston.ca </t>
    </r>
    <r>
      <rPr>
        <sz val="12"/>
        <color theme="1"/>
        <rFont val="Arial"/>
      </rPr>
      <t xml:space="preserve">
370 King Street West, Unit 115, Kingston, ON, K7L 2X4  </t>
    </r>
  </si>
  <si>
    <t xml:space="preserve">2024 CKAF PROJECT GRANT: INSTRUCTIONS AND DEFINITIONS  </t>
  </si>
  <si>
    <t xml:space="preserve">2024 CKAF Project Budget Form Budget Column Instructions: </t>
  </si>
  <si>
    <t xml:space="preserve">In the Budget Notes column of the Budget Notes Form provided, list the estimated and actual budget items relevant to the funded project. </t>
  </si>
  <si>
    <t xml:space="preserve">When completing the Budget Form section please keep in mind the following details: </t>
  </si>
  <si>
    <t xml:space="preserve">• </t>
  </si>
  <si>
    <r>
      <rPr>
        <sz val="10"/>
        <color theme="1"/>
        <rFont val="Arial"/>
      </rPr>
      <t>The total Expenses for the</t>
    </r>
    <r>
      <rPr>
        <i/>
        <sz val="10"/>
        <color theme="1"/>
        <rFont val="Arial"/>
      </rPr>
      <t xml:space="preserve"> Proposed</t>
    </r>
    <r>
      <rPr>
        <sz val="10"/>
        <color theme="1"/>
        <rFont val="Arial"/>
      </rPr>
      <t xml:space="preserve"> Budget Column must balance with the total of Revenues.</t>
    </r>
  </si>
  <si>
    <t>Budget costs associated with insuring the particular project should be included in the budget as it is a requirement for funding.</t>
  </si>
  <si>
    <t>The combined total of “Administrative Salaries and Fees” and “Administrative and General Expenses” must not exceed 20% of total Project Expenses.</t>
  </si>
  <si>
    <t xml:space="preserve">Record cash items only. Do not include in-kind donations or services. </t>
  </si>
  <si>
    <t>2024 CKAF Project Budget Form: Budget Notes Section Instructions</t>
  </si>
  <si>
    <t xml:space="preserve">In the Budget Notes column of the Budget Notes Form provided, explain details of all revenue and expenses line items. </t>
  </si>
  <si>
    <t xml:space="preserve">When completing the Budget Notes section please keep in mind the following details: </t>
  </si>
  <si>
    <t xml:space="preserve">Be specific and include breakdown of totals and details of how proposed budget items were calculated. </t>
  </si>
  <si>
    <t>2024 CKAF Project Budget Form: In-kind Support Instructions</t>
  </si>
  <si>
    <t>List items or services that have been given to support the project and their monetary value if applicable. Do not include in-kind donations or services in the Budget Section of the Form.</t>
  </si>
  <si>
    <t>Definitions and Examples for items in the 2019 CKAF Final Report Budget Form</t>
  </si>
  <si>
    <t>LINE</t>
  </si>
  <si>
    <t>CATEGORY</t>
  </si>
  <si>
    <t>DEFINITIONS/EXAMPLES</t>
  </si>
  <si>
    <t>REVENUE</t>
  </si>
  <si>
    <t xml:space="preserve">Sales from admissions, box office or subscriptions. </t>
  </si>
  <si>
    <t xml:space="preserve">Fees received from use of facilities and services, broadcast/recording income, distribution revenue, royalties. </t>
  </si>
  <si>
    <t xml:space="preserve">Fees from membership where no tax receipts were issued. </t>
  </si>
  <si>
    <t>Other Earned Income (please specify)</t>
  </si>
  <si>
    <t xml:space="preserve">Sales as well as commissions earned on sales. Include publications, CDs, program, sales from concessions, etc. </t>
  </si>
  <si>
    <t xml:space="preserve">Include any interest income applied to the project. </t>
  </si>
  <si>
    <t>Cash donations from individuals where tax receipts were issued.</t>
  </si>
  <si>
    <t>Cash donations from corporations where tax receipts were issued.</t>
  </si>
  <si>
    <t xml:space="preserve">Cash sponsorship from corporations for advertising, publicity, marketing or naming rights. </t>
  </si>
  <si>
    <t>Foundation Grants/Donations -</t>
  </si>
  <si>
    <t xml:space="preserve">Revenue from private or community foundations, such as The Ballytobin Foundation, etc. </t>
  </si>
  <si>
    <t>Fundraising Events</t>
  </si>
  <si>
    <t>Fundraising performances, parties, dinners, auctions, etc.</t>
  </si>
  <si>
    <t>Record the total amount contributed to the project from BINGO or Lottery funds.</t>
  </si>
  <si>
    <t>Other Public Sector Revenue (please specify)</t>
  </si>
  <si>
    <t>Funding from universities, school boards, etc.</t>
  </si>
  <si>
    <t xml:space="preserve">Specify the grant name, type, organization. </t>
  </si>
  <si>
    <t xml:space="preserve">Ontario Arts Council </t>
  </si>
  <si>
    <t>Other Ontario Grants</t>
  </si>
  <si>
    <t>Please specify or provide a breakdown.</t>
  </si>
  <si>
    <t xml:space="preserve">City of Kingston Arts Fund </t>
  </si>
  <si>
    <t xml:space="preserve">Specify the total amount. </t>
  </si>
  <si>
    <t>Other Government Grants</t>
  </si>
  <si>
    <t>All payments to artists involved in the project. Include fees to freelance and contract artists.</t>
  </si>
  <si>
    <t xml:space="preserve">Artistic Salaries </t>
  </si>
  <si>
    <t>Portion of full time or long term staff expenses that relate to this project.</t>
  </si>
  <si>
    <t>Administrative Salaries and Fees</t>
  </si>
  <si>
    <t xml:space="preserve">Salaries, fees and benefits to people engaged in functions central to the administration of the project including people engaged in administration, project coordination marketing and promotion, fundraising. </t>
  </si>
  <si>
    <t>Fees to technical personnel contracted for the project, such as installation, audio-visual, screening technicians, etc.</t>
  </si>
  <si>
    <t>Other Artistic/Program/Production/ Technical Expenses</t>
  </si>
  <si>
    <t>Fees to other artistic personnel involved in the project, such as designers, educators, etc.</t>
  </si>
  <si>
    <t xml:space="preserve">Venue rental(s) and installation expenses. </t>
  </si>
  <si>
    <t>Travel or transportation expenses and hotel or accommodation expenses.</t>
  </si>
  <si>
    <t xml:space="preserve">Cost of renting equipment or purchasing materials.  </t>
  </si>
  <si>
    <t>Project related office supplies, rent, postage, copying, bank charges.</t>
  </si>
  <si>
    <t xml:space="preserve">Advertising, marketing and promotion.  Do not include personnel costs. </t>
  </si>
  <si>
    <t xml:space="preserve">Fundraising </t>
  </si>
  <si>
    <t xml:space="preserve">Printing, mailings, postage, hospitality relating to fundraising for this project. Do not include personnel costs. </t>
  </si>
  <si>
    <t xml:space="preserve">Required insurance citing Kingston Arts Council and the City of Kingston additionally insured. </t>
  </si>
  <si>
    <t xml:space="preserve">Other - </t>
  </si>
  <si>
    <t>2025 CKAF PROJECT GRANT: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</si>
</sst>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2" x14ac:knownFonts="1">
    <font>
      <sz val="10"/>
      <color rgb="FF000000"/>
      <name val="Arial"/>
      <scheme val="minor"/>
    </font>
    <font>
      <b/>
      <sz val="16"/>
      <color theme="1"/>
      <name val="Arial"/>
    </font>
    <font>
      <sz val="10"/>
      <name val="Arial"/>
    </font>
    <font>
      <b/>
      <sz val="12"/>
      <color theme="1"/>
      <name val="Arial"/>
    </font>
    <font>
      <sz val="10"/>
      <color theme="1"/>
      <name val="Arial"/>
    </font>
    <font>
      <i/>
      <sz val="10"/>
      <color theme="1"/>
      <name val="Arial"/>
    </font>
    <font>
      <sz val="12"/>
      <color theme="1"/>
      <name val="Arial"/>
    </font>
    <font>
      <i/>
      <sz val="12"/>
      <color theme="1"/>
      <name val="Arial"/>
    </font>
    <font>
      <sz val="8"/>
      <color theme="1"/>
      <name val="Arial"/>
    </font>
    <font>
      <b/>
      <sz val="10"/>
      <color theme="1"/>
      <name val="Arial"/>
    </font>
    <font>
      <sz val="12"/>
      <color rgb="FF0000FF"/>
      <name val="Arial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shrinkToFit="1"/>
    </xf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6" fillId="0" borderId="0" xfId="0" applyNumberFormat="1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0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/>
    <xf numFmtId="0" fontId="3" fillId="0" borderId="5" xfId="0" applyFont="1" applyBorder="1" applyAlignment="1">
      <alignment horizontal="left"/>
    </xf>
    <xf numFmtId="0" fontId="2" fillId="0" borderId="5" xfId="0" applyFont="1" applyBorder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Alignment="1">
      <alignment horizontal="left" vertical="center" wrapText="1"/>
    </xf>
    <xf numFmtId="0" fontId="2" fillId="0" borderId="6" xfId="0" applyFont="1" applyBorder="1"/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5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D1"/>
    </sheetView>
  </sheetViews>
  <sheetFormatPr baseColWidth="10" defaultColWidth="12.6640625" defaultRowHeight="15" customHeight="1" x14ac:dyDescent="0.15"/>
  <cols>
    <col min="1" max="1" width="7" customWidth="1"/>
    <col min="2" max="2" width="36.5" customWidth="1"/>
    <col min="3" max="3" width="5.5" customWidth="1"/>
    <col min="4" max="4" width="16.5" customWidth="1"/>
    <col min="5" max="5" width="16.1640625" customWidth="1"/>
    <col min="6" max="6" width="36.5" customWidth="1"/>
    <col min="7" max="26" width="9.1640625" customWidth="1"/>
  </cols>
  <sheetData>
    <row r="1" spans="1:26" ht="24" customHeight="1" x14ac:dyDescent="0.15">
      <c r="A1" s="59" t="s">
        <v>113</v>
      </c>
      <c r="B1" s="36"/>
      <c r="C1" s="36"/>
      <c r="D1" s="37"/>
      <c r="E1" s="1"/>
      <c r="F1" s="2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15">
      <c r="A2" s="38" t="s">
        <v>1</v>
      </c>
      <c r="B2" s="29"/>
      <c r="C2" s="29"/>
      <c r="D2" s="40" t="s">
        <v>2</v>
      </c>
      <c r="E2" s="41" t="s">
        <v>3</v>
      </c>
      <c r="F2" s="5" t="s">
        <v>4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15">
      <c r="A3" s="29"/>
      <c r="B3" s="29"/>
      <c r="C3" s="29"/>
      <c r="D3" s="29"/>
      <c r="E3" s="29"/>
      <c r="F3" s="38" t="s">
        <v>5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15">
      <c r="A4" s="29"/>
      <c r="B4" s="29"/>
      <c r="C4" s="29"/>
      <c r="D4" s="38" t="s">
        <v>6</v>
      </c>
      <c r="E4" s="42" t="s">
        <v>7</v>
      </c>
      <c r="F4" s="2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 customHeight="1" x14ac:dyDescent="0.15">
      <c r="A5" s="39"/>
      <c r="B5" s="39"/>
      <c r="C5" s="39"/>
      <c r="D5" s="39"/>
      <c r="E5" s="39"/>
      <c r="F5" s="3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6"/>
      <c r="B6" s="43" t="s">
        <v>8</v>
      </c>
      <c r="C6" s="29"/>
      <c r="D6" s="7"/>
      <c r="E6" s="7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6">
        <v>2010</v>
      </c>
      <c r="B7" s="44" t="s">
        <v>9</v>
      </c>
      <c r="C7" s="29"/>
      <c r="D7" s="9">
        <v>0</v>
      </c>
      <c r="E7" s="9">
        <v>0</v>
      </c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6">
        <v>2020</v>
      </c>
      <c r="B8" s="28" t="s">
        <v>10</v>
      </c>
      <c r="C8" s="29"/>
      <c r="D8" s="9">
        <v>0</v>
      </c>
      <c r="E8" s="9">
        <v>0</v>
      </c>
      <c r="F8" s="8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6">
        <v>2030</v>
      </c>
      <c r="B9" s="28" t="s">
        <v>11</v>
      </c>
      <c r="C9" s="29"/>
      <c r="D9" s="9">
        <v>0</v>
      </c>
      <c r="E9" s="9">
        <v>0</v>
      </c>
      <c r="F9" s="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6">
        <v>2040</v>
      </c>
      <c r="B10" s="28" t="s">
        <v>12</v>
      </c>
      <c r="C10" s="29"/>
      <c r="D10" s="9">
        <v>0</v>
      </c>
      <c r="E10" s="9">
        <v>0</v>
      </c>
      <c r="F10" s="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6">
        <v>2050</v>
      </c>
      <c r="B11" s="28" t="s">
        <v>13</v>
      </c>
      <c r="C11" s="29"/>
      <c r="D11" s="9">
        <v>0</v>
      </c>
      <c r="E11" s="9">
        <v>0</v>
      </c>
      <c r="F11" s="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6">
        <v>2090</v>
      </c>
      <c r="B12" s="43" t="s">
        <v>14</v>
      </c>
      <c r="C12" s="29"/>
      <c r="D12" s="10">
        <f t="shared" ref="D12:E12" si="0">SUM(D7:D11)</f>
        <v>0</v>
      </c>
      <c r="E12" s="10">
        <f t="shared" si="0"/>
        <v>0</v>
      </c>
      <c r="F12" s="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0.5" customHeight="1" x14ac:dyDescent="0.2">
      <c r="A13" s="6"/>
      <c r="B13" s="43"/>
      <c r="C13" s="29"/>
      <c r="D13" s="9"/>
      <c r="E13" s="9"/>
      <c r="F13" s="1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6">
        <v>2110</v>
      </c>
      <c r="B14" s="45" t="s">
        <v>15</v>
      </c>
      <c r="C14" s="29"/>
      <c r="D14" s="9">
        <v>0</v>
      </c>
      <c r="E14" s="9">
        <v>0</v>
      </c>
      <c r="F14" s="1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6">
        <v>2120</v>
      </c>
      <c r="B15" s="45" t="s">
        <v>16</v>
      </c>
      <c r="C15" s="29"/>
      <c r="D15" s="9">
        <v>0</v>
      </c>
      <c r="E15" s="9">
        <v>0</v>
      </c>
      <c r="F15" s="1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6">
        <v>2130</v>
      </c>
      <c r="B16" s="45" t="s">
        <v>17</v>
      </c>
      <c r="C16" s="29"/>
      <c r="D16" s="9">
        <v>0</v>
      </c>
      <c r="E16" s="9">
        <v>0</v>
      </c>
      <c r="F16" s="1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6">
        <v>2140</v>
      </c>
      <c r="B17" s="28" t="s">
        <v>18</v>
      </c>
      <c r="C17" s="29"/>
      <c r="D17" s="9">
        <v>0</v>
      </c>
      <c r="E17" s="9">
        <v>0</v>
      </c>
      <c r="F17" s="1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6">
        <v>2210</v>
      </c>
      <c r="B18" s="45" t="s">
        <v>19</v>
      </c>
      <c r="C18" s="29"/>
      <c r="D18" s="9">
        <v>0</v>
      </c>
      <c r="E18" s="9">
        <v>0</v>
      </c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6">
        <v>2220</v>
      </c>
      <c r="B19" s="28" t="s">
        <v>20</v>
      </c>
      <c r="C19" s="29"/>
      <c r="D19" s="9">
        <v>0</v>
      </c>
      <c r="E19" s="9">
        <v>0</v>
      </c>
      <c r="F19" s="1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6">
        <v>2310</v>
      </c>
      <c r="B20" s="28" t="s">
        <v>21</v>
      </c>
      <c r="C20" s="29"/>
      <c r="D20" s="9">
        <v>0</v>
      </c>
      <c r="E20" s="9">
        <v>0</v>
      </c>
      <c r="F20" s="1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6">
        <v>2390</v>
      </c>
      <c r="B21" s="43" t="s">
        <v>22</v>
      </c>
      <c r="C21" s="29"/>
      <c r="D21" s="10">
        <f t="shared" ref="D21:E21" si="1">SUM(D14:D20)</f>
        <v>0</v>
      </c>
      <c r="E21" s="10">
        <f t="shared" si="1"/>
        <v>0</v>
      </c>
      <c r="F21" s="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0.5" customHeight="1" x14ac:dyDescent="0.2">
      <c r="A22" s="6"/>
      <c r="B22" s="43"/>
      <c r="C22" s="29"/>
      <c r="D22" s="9"/>
      <c r="E22" s="9"/>
      <c r="F22" s="8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6">
        <v>2410</v>
      </c>
      <c r="B23" s="28" t="s">
        <v>23</v>
      </c>
      <c r="C23" s="29"/>
      <c r="D23" s="9">
        <v>0</v>
      </c>
      <c r="E23" s="9">
        <v>0</v>
      </c>
      <c r="F23" s="8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6">
        <v>2420</v>
      </c>
      <c r="B24" s="28" t="s">
        <v>24</v>
      </c>
      <c r="C24" s="29"/>
      <c r="D24" s="9">
        <v>0</v>
      </c>
      <c r="E24" s="9">
        <v>0</v>
      </c>
      <c r="F24" s="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6">
        <v>2430</v>
      </c>
      <c r="B25" s="28" t="s">
        <v>25</v>
      </c>
      <c r="C25" s="29"/>
      <c r="D25" s="9">
        <v>0</v>
      </c>
      <c r="E25" s="9">
        <v>0</v>
      </c>
      <c r="F25" s="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6">
        <v>2440</v>
      </c>
      <c r="B26" s="28" t="s">
        <v>26</v>
      </c>
      <c r="C26" s="29"/>
      <c r="D26" s="9">
        <v>0</v>
      </c>
      <c r="E26" s="9">
        <v>0</v>
      </c>
      <c r="F26" s="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6">
        <v>2450</v>
      </c>
      <c r="B27" s="28" t="s">
        <v>27</v>
      </c>
      <c r="C27" s="29"/>
      <c r="D27" s="9">
        <v>0</v>
      </c>
      <c r="E27" s="9">
        <v>0</v>
      </c>
      <c r="F27" s="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6">
        <v>2460</v>
      </c>
      <c r="B28" s="28" t="s">
        <v>28</v>
      </c>
      <c r="C28" s="29"/>
      <c r="D28" s="9">
        <v>0</v>
      </c>
      <c r="E28" s="9">
        <v>0</v>
      </c>
      <c r="F28" s="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12">
        <v>2470</v>
      </c>
      <c r="B29" s="43" t="s">
        <v>29</v>
      </c>
      <c r="C29" s="29"/>
      <c r="D29" s="9">
        <v>0</v>
      </c>
      <c r="E29" s="9">
        <v>0</v>
      </c>
      <c r="F29" s="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6">
        <v>2480</v>
      </c>
      <c r="B30" s="28" t="s">
        <v>30</v>
      </c>
      <c r="C30" s="29"/>
      <c r="D30" s="9">
        <v>0</v>
      </c>
      <c r="E30" s="9">
        <v>0</v>
      </c>
      <c r="F30" s="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6">
        <v>2490</v>
      </c>
      <c r="B31" s="43" t="s">
        <v>31</v>
      </c>
      <c r="C31" s="29"/>
      <c r="D31" s="10">
        <f t="shared" ref="D31:E31" si="2">SUM(D23:D30)</f>
        <v>0</v>
      </c>
      <c r="E31" s="10">
        <f t="shared" si="2"/>
        <v>0</v>
      </c>
      <c r="F31" s="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">
      <c r="A32" s="6"/>
      <c r="B32" s="28"/>
      <c r="C32" s="29"/>
      <c r="D32" s="9"/>
      <c r="E32" s="9"/>
      <c r="F32" s="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13">
        <v>2990</v>
      </c>
      <c r="B33" s="30" t="s">
        <v>32</v>
      </c>
      <c r="C33" s="31"/>
      <c r="D33" s="14">
        <f t="shared" ref="D33:E33" si="3">SUM(D31,D21,D12)</f>
        <v>0</v>
      </c>
      <c r="E33" s="14">
        <f t="shared" si="3"/>
        <v>0</v>
      </c>
      <c r="F33" s="1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6"/>
      <c r="B34" s="43" t="s">
        <v>33</v>
      </c>
      <c r="C34" s="29"/>
      <c r="D34" s="10"/>
      <c r="E34" s="10"/>
      <c r="F34" s="8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6"/>
      <c r="B35" s="43" t="s">
        <v>34</v>
      </c>
      <c r="C35" s="29"/>
      <c r="D35" s="9"/>
      <c r="E35" s="9"/>
      <c r="F35" s="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6">
        <v>3010</v>
      </c>
      <c r="B36" s="28" t="s">
        <v>35</v>
      </c>
      <c r="C36" s="29"/>
      <c r="D36" s="9">
        <v>0</v>
      </c>
      <c r="E36" s="9">
        <v>0</v>
      </c>
      <c r="F36" s="8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6">
        <v>3020</v>
      </c>
      <c r="B37" s="28" t="s">
        <v>36</v>
      </c>
      <c r="C37" s="29"/>
      <c r="D37" s="9">
        <v>0</v>
      </c>
      <c r="E37" s="9">
        <v>0</v>
      </c>
      <c r="F37" s="8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6">
        <v>3030</v>
      </c>
      <c r="B38" s="28" t="s">
        <v>37</v>
      </c>
      <c r="C38" s="29"/>
      <c r="D38" s="9">
        <v>0</v>
      </c>
      <c r="E38" s="9">
        <v>0</v>
      </c>
      <c r="F38" s="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6">
        <v>3040</v>
      </c>
      <c r="B39" s="28" t="s">
        <v>38</v>
      </c>
      <c r="C39" s="29"/>
      <c r="D39" s="9">
        <v>0</v>
      </c>
      <c r="E39" s="9">
        <v>0</v>
      </c>
      <c r="F39" s="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6">
        <v>3110</v>
      </c>
      <c r="B40" s="46" t="s">
        <v>39</v>
      </c>
      <c r="C40" s="29"/>
      <c r="D40" s="9">
        <v>0</v>
      </c>
      <c r="E40" s="9">
        <v>0</v>
      </c>
      <c r="F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6">
        <v>3115</v>
      </c>
      <c r="B41" s="28" t="s">
        <v>40</v>
      </c>
      <c r="C41" s="29"/>
      <c r="D41" s="9">
        <v>0</v>
      </c>
      <c r="E41" s="9">
        <v>0</v>
      </c>
      <c r="F41" s="8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6">
        <v>3200</v>
      </c>
      <c r="B42" s="28" t="s">
        <v>41</v>
      </c>
      <c r="C42" s="29"/>
      <c r="D42" s="9">
        <v>0</v>
      </c>
      <c r="E42" s="9">
        <v>0</v>
      </c>
      <c r="F42" s="8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6">
        <v>3210</v>
      </c>
      <c r="B43" s="28" t="s">
        <v>42</v>
      </c>
      <c r="C43" s="29"/>
      <c r="D43" s="9">
        <v>0</v>
      </c>
      <c r="E43" s="9">
        <v>0</v>
      </c>
      <c r="F43" s="8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6">
        <v>3310</v>
      </c>
      <c r="B44" s="28" t="s">
        <v>43</v>
      </c>
      <c r="C44" s="29"/>
      <c r="D44" s="9">
        <v>0</v>
      </c>
      <c r="E44" s="9">
        <v>0</v>
      </c>
      <c r="F44" s="8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6">
        <v>3410</v>
      </c>
      <c r="B45" s="28" t="s">
        <v>44</v>
      </c>
      <c r="C45" s="29"/>
      <c r="D45" s="9">
        <v>0</v>
      </c>
      <c r="E45" s="9">
        <v>0</v>
      </c>
      <c r="F45" s="8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6">
        <v>3510</v>
      </c>
      <c r="B46" s="28" t="s">
        <v>45</v>
      </c>
      <c r="C46" s="29"/>
      <c r="D46" s="9">
        <v>0</v>
      </c>
      <c r="E46" s="9">
        <v>0</v>
      </c>
      <c r="F46" s="8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6">
        <v>3540</v>
      </c>
      <c r="B47" s="28" t="s">
        <v>46</v>
      </c>
      <c r="C47" s="29"/>
      <c r="D47" s="9">
        <v>0</v>
      </c>
      <c r="E47" s="9">
        <v>0</v>
      </c>
      <c r="F47" s="8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6">
        <v>3580</v>
      </c>
      <c r="B48" s="28" t="s">
        <v>47</v>
      </c>
      <c r="C48" s="29"/>
      <c r="D48" s="9">
        <v>0</v>
      </c>
      <c r="E48" s="9">
        <v>0</v>
      </c>
      <c r="F48" s="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0.5" customHeight="1" x14ac:dyDescent="0.2">
      <c r="A49" s="6"/>
      <c r="B49" s="28"/>
      <c r="C49" s="29"/>
      <c r="D49" s="9"/>
      <c r="E49" s="9"/>
      <c r="F49" s="1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16">
        <v>3990</v>
      </c>
      <c r="B50" s="30" t="s">
        <v>48</v>
      </c>
      <c r="C50" s="31"/>
      <c r="D50" s="14">
        <f t="shared" ref="D50:E50" si="4">SUM(D36:D48)</f>
        <v>0</v>
      </c>
      <c r="E50" s="14">
        <f t="shared" si="4"/>
        <v>0</v>
      </c>
      <c r="F50" s="1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4.5" customHeight="1" x14ac:dyDescent="0.2">
      <c r="A51" s="6"/>
      <c r="B51" s="28"/>
      <c r="C51" s="29"/>
      <c r="D51" s="10"/>
      <c r="E51" s="10"/>
      <c r="F51" s="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6"/>
      <c r="B52" s="32" t="s">
        <v>49</v>
      </c>
      <c r="C52" s="29"/>
      <c r="D52" s="10">
        <f t="shared" ref="D52:E52" si="5">SUM(D33-D50)</f>
        <v>0</v>
      </c>
      <c r="E52" s="10">
        <f t="shared" si="5"/>
        <v>0</v>
      </c>
      <c r="F52" s="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6" customHeight="1" x14ac:dyDescent="0.2">
      <c r="A53" s="6"/>
      <c r="B53" s="33"/>
      <c r="C53" s="29"/>
      <c r="D53" s="10"/>
      <c r="E53" s="10"/>
      <c r="F53" s="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7.75" customHeight="1" x14ac:dyDescent="0.2">
      <c r="A54" s="6"/>
      <c r="B54" s="34" t="s">
        <v>50</v>
      </c>
      <c r="C54" s="29"/>
      <c r="D54" s="17" t="e">
        <f t="shared" ref="D54:E54" si="6">(SUM(D38,D44))/D50</f>
        <v>#DIV/0!</v>
      </c>
      <c r="E54" s="17" t="e">
        <f t="shared" si="6"/>
        <v>#DIV/0!</v>
      </c>
      <c r="F54" s="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6.75" customHeight="1" x14ac:dyDescent="0.2">
      <c r="A55" s="6"/>
      <c r="B55" s="34"/>
      <c r="C55" s="29"/>
      <c r="D55" s="18"/>
      <c r="E55" s="18"/>
      <c r="F55" s="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42.75" customHeight="1" x14ac:dyDescent="0.2">
      <c r="A56" s="16"/>
      <c r="B56" s="41" t="s">
        <v>51</v>
      </c>
      <c r="C56" s="31"/>
      <c r="D56" s="31"/>
      <c r="E56" s="31"/>
      <c r="F56" s="3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x14ac:dyDescent="0.2">
      <c r="A57" s="6"/>
      <c r="B57" s="47"/>
      <c r="C57" s="29"/>
      <c r="D57" s="4"/>
      <c r="E57" s="4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x14ac:dyDescent="0.2">
      <c r="A58" s="6"/>
      <c r="B58" s="47"/>
      <c r="C58" s="29"/>
      <c r="D58" s="4"/>
      <c r="E58" s="4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 x14ac:dyDescent="0.2">
      <c r="A59" s="6"/>
      <c r="B59" s="47"/>
      <c r="C59" s="29"/>
      <c r="D59" s="4"/>
      <c r="E59" s="4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2">
      <c r="A60" s="6"/>
      <c r="B60" s="47"/>
      <c r="C60" s="29"/>
      <c r="D60" s="4"/>
      <c r="E60" s="4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2">
      <c r="A61" s="6"/>
      <c r="B61" s="48"/>
      <c r="C61" s="39"/>
      <c r="D61" s="4"/>
      <c r="E61" s="4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0" customHeight="1" x14ac:dyDescent="0.15">
      <c r="A62" s="49" t="s">
        <v>52</v>
      </c>
      <c r="B62" s="31"/>
      <c r="C62" s="31"/>
      <c r="D62" s="31"/>
      <c r="E62" s="31"/>
      <c r="F62" s="3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15">
      <c r="A63" s="1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15">
      <c r="A64" s="1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15">
      <c r="A65" s="1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15">
      <c r="A66" s="1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15">
      <c r="A67" s="1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15">
      <c r="A68" s="1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15">
      <c r="A69" s="1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15">
      <c r="A70" s="1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15">
      <c r="A71" s="1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15">
      <c r="A72" s="1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15">
      <c r="A73" s="1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15">
      <c r="A74" s="1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15">
      <c r="A75" s="1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15">
      <c r="A76" s="1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15">
      <c r="A77" s="1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15">
      <c r="A78" s="1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15">
      <c r="A79" s="1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15">
      <c r="A80" s="1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15">
      <c r="A81" s="1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15">
      <c r="A82" s="1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15">
      <c r="A83" s="1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15">
      <c r="A84" s="1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15">
      <c r="A85" s="1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15">
      <c r="A86" s="1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15">
      <c r="A87" s="1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15">
      <c r="A88" s="1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15">
      <c r="A89" s="1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15">
      <c r="A90" s="1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15">
      <c r="A91" s="1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15">
      <c r="A92" s="1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15">
      <c r="A93" s="1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15">
      <c r="A94" s="1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15">
      <c r="A95" s="1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15">
      <c r="A96" s="1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15">
      <c r="A97" s="1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15">
      <c r="A98" s="1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15">
      <c r="A99" s="1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15">
      <c r="A100" s="1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15">
      <c r="A101" s="1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15">
      <c r="A102" s="1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15">
      <c r="A103" s="19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15">
      <c r="A104" s="1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15">
      <c r="A105" s="19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15">
      <c r="A106" s="19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15">
      <c r="A107" s="19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15">
      <c r="A108" s="19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15">
      <c r="A109" s="19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15">
      <c r="A110" s="1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15">
      <c r="A111" s="1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15">
      <c r="A112" s="1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15">
      <c r="A113" s="1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15">
      <c r="A114" s="1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15">
      <c r="A115" s="19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15">
      <c r="A116" s="1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15">
      <c r="A117" s="19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15">
      <c r="A118" s="19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15">
      <c r="A119" s="19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15">
      <c r="A120" s="19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15">
      <c r="A121" s="19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15">
      <c r="A122" s="19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15">
      <c r="A123" s="19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15">
      <c r="A124" s="19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15">
      <c r="A125" s="19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15">
      <c r="A126" s="1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15">
      <c r="A127" s="19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15">
      <c r="A128" s="19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15">
      <c r="A129" s="1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15">
      <c r="A130" s="19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15">
      <c r="A131" s="19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15">
      <c r="A132" s="19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15">
      <c r="A133" s="19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15">
      <c r="A134" s="19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15">
      <c r="A135" s="19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15">
      <c r="A136" s="19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15">
      <c r="A137" s="19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15">
      <c r="A138" s="19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15">
      <c r="A139" s="19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15">
      <c r="A140" s="19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15">
      <c r="A141" s="1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15">
      <c r="A142" s="19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15">
      <c r="A143" s="19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15">
      <c r="A144" s="19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15">
      <c r="A145" s="19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15">
      <c r="A146" s="19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15">
      <c r="A147" s="19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15">
      <c r="A148" s="19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15">
      <c r="A149" s="19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15">
      <c r="A150" s="19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15">
      <c r="A151" s="19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15">
      <c r="A152" s="19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15">
      <c r="A153" s="19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15">
      <c r="A154" s="19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15">
      <c r="A155" s="19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15">
      <c r="A156" s="19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15">
      <c r="A157" s="19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15">
      <c r="A158" s="19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15">
      <c r="A159" s="19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15">
      <c r="A160" s="19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15">
      <c r="A161" s="19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15">
      <c r="A162" s="19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15">
      <c r="A163" s="19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15">
      <c r="A164" s="19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15">
      <c r="A165" s="19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15">
      <c r="A166" s="19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15">
      <c r="A167" s="19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15">
      <c r="A168" s="19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15">
      <c r="A169" s="19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15">
      <c r="A170" s="19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15">
      <c r="A171" s="19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15">
      <c r="A172" s="19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15">
      <c r="A173" s="19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15">
      <c r="A174" s="19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15">
      <c r="A175" s="19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15">
      <c r="A176" s="19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15">
      <c r="A177" s="19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15">
      <c r="A178" s="19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15">
      <c r="A179" s="19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15">
      <c r="A180" s="19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15">
      <c r="A181" s="19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15">
      <c r="A182" s="19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15">
      <c r="A183" s="19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15">
      <c r="A184" s="19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15">
      <c r="A185" s="19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15">
      <c r="A186" s="19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15">
      <c r="A187" s="19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15">
      <c r="A188" s="19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15">
      <c r="A189" s="19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15">
      <c r="A190" s="19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15">
      <c r="A191" s="19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15">
      <c r="A192" s="19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15">
      <c r="A193" s="19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15">
      <c r="A194" s="19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15">
      <c r="A195" s="19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15">
      <c r="A196" s="19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15">
      <c r="A197" s="19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15">
      <c r="A198" s="19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15">
      <c r="A199" s="19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15">
      <c r="A200" s="19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15">
      <c r="A201" s="19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15">
      <c r="A202" s="19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15">
      <c r="A203" s="19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15">
      <c r="A204" s="19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15">
      <c r="A205" s="19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15">
      <c r="A206" s="19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15">
      <c r="A207" s="19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15">
      <c r="A208" s="19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15">
      <c r="A209" s="19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15">
      <c r="A210" s="19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15">
      <c r="A211" s="19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15">
      <c r="A212" s="19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15">
      <c r="A213" s="19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15">
      <c r="A214" s="19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15">
      <c r="A215" s="19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15">
      <c r="A216" s="19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15">
      <c r="A217" s="19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15">
      <c r="A218" s="19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15">
      <c r="A219" s="19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15">
      <c r="A220" s="19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15">
      <c r="A221" s="19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15">
      <c r="A222" s="19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15">
      <c r="A223" s="19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15">
      <c r="A224" s="19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15">
      <c r="A225" s="19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15">
      <c r="A226" s="19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15">
      <c r="A227" s="19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15">
      <c r="A228" s="19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15">
      <c r="A229" s="19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15">
      <c r="A230" s="19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15">
      <c r="A231" s="19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15">
      <c r="A232" s="19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15">
      <c r="A233" s="19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15">
      <c r="A234" s="19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15">
      <c r="A235" s="19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15">
      <c r="A236" s="19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15">
      <c r="A237" s="19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15">
      <c r="A238" s="19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15">
      <c r="A239" s="19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15">
      <c r="A240" s="19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15">
      <c r="A241" s="19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15">
      <c r="A242" s="19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15">
      <c r="A243" s="19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15">
      <c r="A244" s="19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15">
      <c r="A245" s="19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15">
      <c r="A246" s="19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15">
      <c r="A247" s="19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15">
      <c r="A248" s="19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15">
      <c r="A249" s="19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15">
      <c r="A250" s="19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15">
      <c r="A251" s="19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15">
      <c r="A252" s="19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15">
      <c r="A253" s="19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15">
      <c r="A254" s="19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15">
      <c r="A255" s="19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15">
      <c r="A256" s="19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15">
      <c r="A257" s="19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15">
      <c r="A258" s="19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15">
      <c r="A259" s="19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15">
      <c r="A260" s="19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15">
      <c r="A261" s="19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15">
      <c r="A262" s="19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15">
      <c r="A263" s="19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15">
      <c r="A264" s="19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15">
      <c r="A265" s="1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15">
      <c r="A266" s="19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15">
      <c r="A267" s="19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15">
      <c r="A268" s="19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15">
      <c r="A269" s="19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15">
      <c r="A270" s="19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15">
      <c r="A271" s="19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15">
      <c r="A272" s="19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15">
      <c r="A273" s="19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15">
      <c r="A274" s="19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15">
      <c r="A275" s="19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15">
      <c r="A276" s="19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15">
      <c r="A277" s="19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15">
      <c r="A278" s="19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15">
      <c r="A279" s="19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15">
      <c r="A280" s="19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15">
      <c r="A281" s="19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15">
      <c r="A282" s="19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15">
      <c r="A283" s="19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15">
      <c r="A284" s="19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15">
      <c r="A285" s="19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15">
      <c r="A286" s="19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15">
      <c r="A287" s="19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15">
      <c r="A288" s="19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15">
      <c r="A289" s="19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15">
      <c r="A290" s="19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15">
      <c r="A291" s="19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15">
      <c r="A292" s="19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15">
      <c r="A293" s="19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15">
      <c r="A294" s="19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15">
      <c r="A295" s="19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15">
      <c r="A296" s="19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15">
      <c r="A297" s="19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15">
      <c r="A298" s="19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15">
      <c r="A299" s="19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15">
      <c r="A300" s="19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15">
      <c r="A301" s="19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15">
      <c r="A302" s="19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15">
      <c r="A303" s="19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15">
      <c r="A304" s="19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15">
      <c r="A305" s="19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15">
      <c r="A306" s="19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15">
      <c r="A307" s="19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15">
      <c r="A308" s="19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15">
      <c r="A309" s="19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15">
      <c r="A310" s="19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15">
      <c r="A311" s="19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15">
      <c r="A312" s="19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15">
      <c r="A313" s="19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15">
      <c r="A314" s="19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15">
      <c r="A315" s="19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15">
      <c r="A316" s="19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15">
      <c r="A317" s="19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15">
      <c r="A318" s="19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15">
      <c r="A319" s="19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15">
      <c r="A320" s="19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15">
      <c r="A321" s="19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15">
      <c r="A322" s="19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15">
      <c r="A323" s="19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15">
      <c r="A324" s="19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15">
      <c r="A325" s="19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15">
      <c r="A326" s="19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15">
      <c r="A327" s="19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15">
      <c r="A328" s="19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15">
      <c r="A329" s="19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15">
      <c r="A330" s="19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15">
      <c r="A331" s="19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15">
      <c r="A332" s="19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15">
      <c r="A333" s="19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15">
      <c r="A334" s="19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15">
      <c r="A335" s="19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15">
      <c r="A336" s="19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15">
      <c r="A337" s="19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15">
      <c r="A338" s="19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15">
      <c r="A339" s="19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15">
      <c r="A340" s="19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15">
      <c r="A341" s="19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15">
      <c r="A342" s="19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15">
      <c r="A343" s="19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15">
      <c r="A344" s="19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15">
      <c r="A345" s="19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15">
      <c r="A346" s="19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15">
      <c r="A347" s="19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15">
      <c r="A348" s="19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15">
      <c r="A349" s="19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15">
      <c r="A350" s="19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15">
      <c r="A351" s="19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15">
      <c r="A352" s="19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15">
      <c r="A353" s="19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15">
      <c r="A354" s="19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15">
      <c r="A355" s="19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15">
      <c r="A356" s="19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15">
      <c r="A357" s="19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15">
      <c r="A358" s="19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15">
      <c r="A359" s="19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15">
      <c r="A360" s="19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15">
      <c r="A361" s="19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15">
      <c r="A362" s="19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15">
      <c r="A363" s="19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15">
      <c r="A364" s="19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15">
      <c r="A365" s="19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15">
      <c r="A366" s="19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15">
      <c r="A367" s="19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15">
      <c r="A368" s="19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15">
      <c r="A369" s="19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15">
      <c r="A370" s="19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15">
      <c r="A371" s="19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15">
      <c r="A372" s="19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15">
      <c r="A373" s="19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15">
      <c r="A374" s="19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15">
      <c r="A375" s="19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15">
      <c r="A376" s="19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15">
      <c r="A377" s="19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15">
      <c r="A378" s="19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15">
      <c r="A379" s="19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15">
      <c r="A380" s="19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15">
      <c r="A381" s="19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15">
      <c r="A382" s="19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15">
      <c r="A383" s="19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15">
      <c r="A384" s="19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15">
      <c r="A385" s="19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15">
      <c r="A386" s="19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15">
      <c r="A387" s="19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15">
      <c r="A388" s="19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15">
      <c r="A389" s="19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15">
      <c r="A390" s="19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15">
      <c r="A391" s="19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15">
      <c r="A392" s="19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15">
      <c r="A393" s="19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15">
      <c r="A394" s="19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15">
      <c r="A395" s="19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15">
      <c r="A396" s="19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15">
      <c r="A397" s="19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15">
      <c r="A398" s="19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15">
      <c r="A399" s="19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15">
      <c r="A400" s="19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15">
      <c r="A401" s="19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15">
      <c r="A402" s="19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15">
      <c r="A403" s="19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15">
      <c r="A404" s="19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15">
      <c r="A405" s="19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15">
      <c r="A406" s="19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15">
      <c r="A407" s="19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15">
      <c r="A408" s="19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15">
      <c r="A409" s="19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15">
      <c r="A410" s="19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15">
      <c r="A411" s="19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15">
      <c r="A412" s="19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15">
      <c r="A413" s="19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15">
      <c r="A414" s="19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15">
      <c r="A415" s="19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15">
      <c r="A416" s="19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15">
      <c r="A417" s="19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15">
      <c r="A418" s="19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15">
      <c r="A419" s="19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15">
      <c r="A420" s="19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15">
      <c r="A421" s="19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15">
      <c r="A422" s="19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15">
      <c r="A423" s="19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15">
      <c r="A424" s="19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15">
      <c r="A425" s="19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15">
      <c r="A426" s="19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15">
      <c r="A427" s="19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15">
      <c r="A428" s="19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15">
      <c r="A429" s="19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15">
      <c r="A430" s="19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15">
      <c r="A431" s="19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15">
      <c r="A432" s="19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15">
      <c r="A433" s="19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15">
      <c r="A434" s="19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15">
      <c r="A435" s="19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15">
      <c r="A436" s="19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15">
      <c r="A437" s="19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15">
      <c r="A438" s="19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15">
      <c r="A439" s="19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15">
      <c r="A440" s="19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15">
      <c r="A441" s="19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15">
      <c r="A442" s="19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15">
      <c r="A443" s="19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15">
      <c r="A444" s="19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15">
      <c r="A445" s="19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15">
      <c r="A446" s="19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15">
      <c r="A447" s="19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15">
      <c r="A448" s="19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15">
      <c r="A449" s="19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15">
      <c r="A450" s="19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15">
      <c r="A451" s="19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15">
      <c r="A452" s="19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15">
      <c r="A453" s="19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15">
      <c r="A454" s="19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15">
      <c r="A455" s="19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15">
      <c r="A456" s="19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15">
      <c r="A457" s="19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15">
      <c r="A458" s="19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15">
      <c r="A459" s="19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15">
      <c r="A460" s="19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15">
      <c r="A461" s="19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15">
      <c r="A462" s="19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15">
      <c r="A463" s="19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15">
      <c r="A464" s="19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15">
      <c r="A465" s="19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15">
      <c r="A466" s="19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15">
      <c r="A467" s="19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15">
      <c r="A468" s="19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15">
      <c r="A469" s="19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15">
      <c r="A470" s="19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15">
      <c r="A471" s="19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15">
      <c r="A472" s="19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15">
      <c r="A473" s="19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15">
      <c r="A474" s="19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15">
      <c r="A475" s="19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15">
      <c r="A476" s="19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15">
      <c r="A477" s="19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15">
      <c r="A478" s="19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15">
      <c r="A479" s="19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15">
      <c r="A480" s="19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15">
      <c r="A481" s="19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15">
      <c r="A482" s="19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15">
      <c r="A483" s="19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15">
      <c r="A484" s="19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15">
      <c r="A485" s="19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15">
      <c r="A486" s="19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15">
      <c r="A487" s="19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15">
      <c r="A488" s="19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15">
      <c r="A489" s="19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15">
      <c r="A490" s="19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15">
      <c r="A491" s="19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15">
      <c r="A492" s="19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15">
      <c r="A493" s="19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15">
      <c r="A494" s="19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15">
      <c r="A495" s="19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15">
      <c r="A496" s="19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15">
      <c r="A497" s="19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15">
      <c r="A498" s="19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15">
      <c r="A499" s="19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15">
      <c r="A500" s="19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15">
      <c r="A501" s="19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15">
      <c r="A502" s="19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15">
      <c r="A503" s="19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15">
      <c r="A504" s="19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15">
      <c r="A505" s="19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15">
      <c r="A506" s="19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15">
      <c r="A507" s="19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15">
      <c r="A508" s="19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15">
      <c r="A509" s="19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15">
      <c r="A510" s="19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15">
      <c r="A511" s="19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15">
      <c r="A512" s="19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15">
      <c r="A513" s="19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15">
      <c r="A514" s="19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15">
      <c r="A515" s="19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15">
      <c r="A516" s="19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15">
      <c r="A517" s="19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15">
      <c r="A518" s="19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15">
      <c r="A519" s="19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15">
      <c r="A520" s="19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15">
      <c r="A521" s="19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15">
      <c r="A522" s="19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15">
      <c r="A523" s="19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15">
      <c r="A524" s="19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15">
      <c r="A525" s="19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15">
      <c r="A526" s="19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15">
      <c r="A527" s="19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15">
      <c r="A528" s="19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15">
      <c r="A529" s="19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15">
      <c r="A530" s="19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15">
      <c r="A531" s="19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15">
      <c r="A532" s="19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15">
      <c r="A533" s="19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15">
      <c r="A534" s="19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15">
      <c r="A535" s="19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15">
      <c r="A536" s="19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15">
      <c r="A537" s="1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15">
      <c r="A538" s="19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15">
      <c r="A539" s="19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15">
      <c r="A540" s="19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15">
      <c r="A541" s="19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15">
      <c r="A542" s="19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15">
      <c r="A543" s="19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15">
      <c r="A544" s="19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15">
      <c r="A545" s="19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15">
      <c r="A546" s="19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15">
      <c r="A547" s="19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15">
      <c r="A548" s="19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15">
      <c r="A549" s="19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15">
      <c r="A550" s="19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15">
      <c r="A551" s="19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15">
      <c r="A552" s="19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15">
      <c r="A553" s="19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15">
      <c r="A554" s="19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15">
      <c r="A555" s="19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15">
      <c r="A556" s="19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15">
      <c r="A557" s="19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15">
      <c r="A558" s="19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15">
      <c r="A559" s="19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15">
      <c r="A560" s="19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15">
      <c r="A561" s="19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15">
      <c r="A562" s="19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15">
      <c r="A563" s="19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15">
      <c r="A564" s="19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15">
      <c r="A565" s="19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15">
      <c r="A566" s="19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15">
      <c r="A567" s="19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15">
      <c r="A568" s="19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15">
      <c r="A569" s="19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15">
      <c r="A570" s="19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15">
      <c r="A571" s="19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15">
      <c r="A572" s="19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15">
      <c r="A573" s="19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15">
      <c r="A574" s="19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15">
      <c r="A575" s="19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15">
      <c r="A576" s="19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15">
      <c r="A577" s="19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15">
      <c r="A578" s="19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15">
      <c r="A579" s="19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15">
      <c r="A580" s="19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15">
      <c r="A581" s="19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15">
      <c r="A582" s="19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15">
      <c r="A583" s="19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15">
      <c r="A584" s="19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15">
      <c r="A585" s="19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15">
      <c r="A586" s="19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15">
      <c r="A587" s="19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15">
      <c r="A588" s="19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15">
      <c r="A589" s="19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15">
      <c r="A590" s="19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15">
      <c r="A591" s="19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15">
      <c r="A592" s="19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15">
      <c r="A593" s="19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15">
      <c r="A594" s="19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15">
      <c r="A595" s="19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15">
      <c r="A596" s="19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15">
      <c r="A597" s="19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15">
      <c r="A598" s="19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15">
      <c r="A599" s="19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15">
      <c r="A600" s="19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15">
      <c r="A601" s="19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15">
      <c r="A602" s="19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15">
      <c r="A603" s="19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15">
      <c r="A604" s="19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15">
      <c r="A605" s="19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15">
      <c r="A606" s="19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15">
      <c r="A607" s="19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15">
      <c r="A608" s="19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15">
      <c r="A609" s="19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15">
      <c r="A610" s="19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15">
      <c r="A611" s="19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15">
      <c r="A612" s="19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15">
      <c r="A613" s="19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15">
      <c r="A614" s="19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15">
      <c r="A615" s="19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15">
      <c r="A616" s="19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15">
      <c r="A617" s="19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15">
      <c r="A618" s="19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15">
      <c r="A619" s="19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15">
      <c r="A620" s="19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15">
      <c r="A621" s="19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15">
      <c r="A622" s="19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15">
      <c r="A623" s="19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15">
      <c r="A624" s="19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15">
      <c r="A625" s="19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15">
      <c r="A626" s="19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15">
      <c r="A627" s="19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15">
      <c r="A628" s="19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15">
      <c r="A629" s="19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15">
      <c r="A630" s="19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15">
      <c r="A631" s="19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15">
      <c r="A632" s="19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15">
      <c r="A633" s="19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15">
      <c r="A634" s="19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15">
      <c r="A635" s="19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15">
      <c r="A636" s="19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15">
      <c r="A637" s="19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15">
      <c r="A638" s="19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15">
      <c r="A639" s="19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15">
      <c r="A640" s="19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15">
      <c r="A641" s="19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15">
      <c r="A642" s="19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15">
      <c r="A643" s="19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15">
      <c r="A644" s="19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15">
      <c r="A645" s="19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15">
      <c r="A646" s="19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15">
      <c r="A647" s="19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15">
      <c r="A648" s="19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15">
      <c r="A649" s="19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15">
      <c r="A650" s="19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15">
      <c r="A651" s="19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15">
      <c r="A652" s="19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15">
      <c r="A653" s="19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15">
      <c r="A654" s="19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15">
      <c r="A655" s="19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15">
      <c r="A656" s="19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15">
      <c r="A657" s="19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15">
      <c r="A658" s="19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15">
      <c r="A659" s="19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15">
      <c r="A660" s="19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15">
      <c r="A661" s="19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15">
      <c r="A662" s="19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15">
      <c r="A663" s="19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15">
      <c r="A664" s="19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15">
      <c r="A665" s="19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15">
      <c r="A666" s="19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15">
      <c r="A667" s="19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15">
      <c r="A668" s="19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15">
      <c r="A669" s="19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15">
      <c r="A670" s="19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15">
      <c r="A671" s="19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15">
      <c r="A672" s="19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15">
      <c r="A673" s="19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15">
      <c r="A674" s="19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15">
      <c r="A675" s="19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15">
      <c r="A676" s="19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15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15">
      <c r="A678" s="19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15">
      <c r="A679" s="19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15">
      <c r="A680" s="19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15">
      <c r="A681" s="19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15">
      <c r="A682" s="19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15">
      <c r="A683" s="19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15">
      <c r="A684" s="19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15">
      <c r="A685" s="19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15">
      <c r="A686" s="19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15">
      <c r="A687" s="19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15">
      <c r="A688" s="19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15">
      <c r="A689" s="19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15">
      <c r="A690" s="19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15">
      <c r="A691" s="19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15">
      <c r="A692" s="19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15">
      <c r="A693" s="19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15">
      <c r="A694" s="19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15">
      <c r="A695" s="19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15">
      <c r="A696" s="19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15">
      <c r="A697" s="19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15">
      <c r="A698" s="19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15">
      <c r="A699" s="19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15">
      <c r="A700" s="19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15">
      <c r="A701" s="19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15">
      <c r="A702" s="19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15">
      <c r="A703" s="19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15">
      <c r="A704" s="19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15">
      <c r="A705" s="19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15">
      <c r="A706" s="19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15">
      <c r="A707" s="19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15">
      <c r="A708" s="19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15">
      <c r="A709" s="19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15">
      <c r="A710" s="19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15">
      <c r="A711" s="19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15">
      <c r="A712" s="19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15">
      <c r="A713" s="19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15">
      <c r="A714" s="19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15">
      <c r="A715" s="19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15">
      <c r="A716" s="19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15">
      <c r="A717" s="19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15">
      <c r="A718" s="19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15">
      <c r="A719" s="19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15">
      <c r="A720" s="19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15">
      <c r="A721" s="19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15">
      <c r="A722" s="19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15">
      <c r="A723" s="19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15">
      <c r="A724" s="19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15">
      <c r="A725" s="19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15">
      <c r="A726" s="19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15">
      <c r="A727" s="19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15">
      <c r="A728" s="19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15">
      <c r="A729" s="19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15">
      <c r="A730" s="19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15">
      <c r="A731" s="19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15">
      <c r="A732" s="19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15">
      <c r="A733" s="19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15">
      <c r="A734" s="19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15">
      <c r="A735" s="19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15">
      <c r="A736" s="19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15">
      <c r="A737" s="19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15">
      <c r="A738" s="19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15">
      <c r="A739" s="19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15">
      <c r="A740" s="19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15">
      <c r="A741" s="19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15">
      <c r="A742" s="19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15">
      <c r="A743" s="19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15">
      <c r="A744" s="19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15">
      <c r="A745" s="19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15">
      <c r="A746" s="19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15">
      <c r="A747" s="19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15">
      <c r="A748" s="19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15">
      <c r="A749" s="19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15">
      <c r="A750" s="19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15">
      <c r="A751" s="19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15">
      <c r="A752" s="19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15">
      <c r="A753" s="19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15">
      <c r="A754" s="19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15">
      <c r="A755" s="19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15">
      <c r="A756" s="19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15">
      <c r="A757" s="19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15">
      <c r="A758" s="19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15">
      <c r="A759" s="19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15">
      <c r="A760" s="19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15">
      <c r="A761" s="19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15">
      <c r="A762" s="19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15">
      <c r="A763" s="19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15">
      <c r="A764" s="19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15">
      <c r="A765" s="19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15">
      <c r="A766" s="19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15">
      <c r="A767" s="19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15">
      <c r="A768" s="19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15">
      <c r="A769" s="19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15">
      <c r="A770" s="19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15">
      <c r="A771" s="19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15">
      <c r="A772" s="19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15">
      <c r="A773" s="19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15">
      <c r="A774" s="19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15">
      <c r="A775" s="19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15">
      <c r="A776" s="19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15">
      <c r="A777" s="19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15">
      <c r="A778" s="19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15">
      <c r="A779" s="19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15">
      <c r="A780" s="19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15">
      <c r="A781" s="19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15">
      <c r="A782" s="19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15">
      <c r="A783" s="19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15">
      <c r="A784" s="19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15">
      <c r="A785" s="19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15">
      <c r="A786" s="19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15">
      <c r="A787" s="19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15">
      <c r="A788" s="19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15">
      <c r="A789" s="19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15">
      <c r="A790" s="19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15">
      <c r="A791" s="19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15">
      <c r="A792" s="19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15">
      <c r="A793" s="19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15">
      <c r="A794" s="19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15">
      <c r="A795" s="19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15">
      <c r="A796" s="19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15">
      <c r="A797" s="19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15">
      <c r="A798" s="19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15">
      <c r="A799" s="19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15">
      <c r="A800" s="19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15">
      <c r="A801" s="19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15">
      <c r="A802" s="19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15">
      <c r="A803" s="19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15">
      <c r="A804" s="19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15">
      <c r="A805" s="19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15">
      <c r="A806" s="19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15">
      <c r="A807" s="19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15">
      <c r="A808" s="19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15">
      <c r="A809" s="19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15">
      <c r="A810" s="19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15">
      <c r="A811" s="19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15">
      <c r="A812" s="19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15">
      <c r="A813" s="19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15">
      <c r="A814" s="19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15">
      <c r="A815" s="19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15">
      <c r="A816" s="19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15">
      <c r="A817" s="19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15">
      <c r="A818" s="19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15">
      <c r="A819" s="19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15">
      <c r="A820" s="19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15">
      <c r="A821" s="19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15">
      <c r="A822" s="19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15">
      <c r="A823" s="19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15">
      <c r="A824" s="19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15">
      <c r="A825" s="19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15">
      <c r="A826" s="19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15">
      <c r="A827" s="19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15">
      <c r="A828" s="19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15">
      <c r="A829" s="19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15">
      <c r="A830" s="19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15">
      <c r="A831" s="19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15">
      <c r="A832" s="19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15">
      <c r="A833" s="19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15">
      <c r="A834" s="19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15">
      <c r="A835" s="19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15">
      <c r="A836" s="19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15">
      <c r="A837" s="19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15">
      <c r="A838" s="19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15">
      <c r="A839" s="19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15">
      <c r="A840" s="19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15">
      <c r="A841" s="19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15">
      <c r="A842" s="19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15">
      <c r="A843" s="19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15">
      <c r="A844" s="19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15">
      <c r="A845" s="19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15">
      <c r="A846" s="19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15">
      <c r="A847" s="19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15">
      <c r="A848" s="19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15">
      <c r="A849" s="19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15">
      <c r="A850" s="19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15">
      <c r="A851" s="19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15">
      <c r="A852" s="19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15">
      <c r="A853" s="19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15">
      <c r="A854" s="19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15">
      <c r="A855" s="19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15">
      <c r="A856" s="19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15">
      <c r="A857" s="19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15">
      <c r="A858" s="19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15">
      <c r="A859" s="19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15">
      <c r="A860" s="19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15">
      <c r="A861" s="19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15">
      <c r="A862" s="19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15">
      <c r="A863" s="19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15">
      <c r="A864" s="19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15">
      <c r="A865" s="19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15">
      <c r="A866" s="19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15">
      <c r="A867" s="19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15">
      <c r="A868" s="19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15">
      <c r="A869" s="19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15">
      <c r="A870" s="19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15">
      <c r="A871" s="19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15">
      <c r="A872" s="19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15">
      <c r="A873" s="19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15">
      <c r="A874" s="19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15">
      <c r="A875" s="19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15">
      <c r="A876" s="19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15">
      <c r="A877" s="19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15">
      <c r="A878" s="19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15">
      <c r="A879" s="19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15">
      <c r="A880" s="19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15">
      <c r="A881" s="19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15">
      <c r="A882" s="19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15">
      <c r="A883" s="19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15">
      <c r="A884" s="19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15">
      <c r="A885" s="19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15">
      <c r="A886" s="19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15">
      <c r="A887" s="19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15">
      <c r="A888" s="19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15">
      <c r="A889" s="19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15">
      <c r="A890" s="19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15">
      <c r="A891" s="19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15">
      <c r="A892" s="19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15">
      <c r="A893" s="19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15">
      <c r="A894" s="19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15">
      <c r="A895" s="19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15">
      <c r="A896" s="19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15">
      <c r="A897" s="19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15">
      <c r="A898" s="19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15">
      <c r="A899" s="19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15">
      <c r="A900" s="19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15">
      <c r="A901" s="19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15">
      <c r="A902" s="19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15">
      <c r="A903" s="19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15">
      <c r="A904" s="19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15">
      <c r="A905" s="19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15">
      <c r="A906" s="19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15">
      <c r="A907" s="19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15">
      <c r="A908" s="19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15">
      <c r="A909" s="19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15">
      <c r="A910" s="19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15">
      <c r="A911" s="19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15">
      <c r="A912" s="19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15">
      <c r="A913" s="19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15">
      <c r="A914" s="19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15">
      <c r="A915" s="19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15">
      <c r="A916" s="19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15">
      <c r="A917" s="19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15">
      <c r="A918" s="19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15">
      <c r="A919" s="19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15">
      <c r="A920" s="19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15">
      <c r="A921" s="19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15">
      <c r="A922" s="19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15">
      <c r="A923" s="19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15">
      <c r="A924" s="19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15">
      <c r="A925" s="19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15">
      <c r="A926" s="19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15">
      <c r="A927" s="19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15">
      <c r="A928" s="19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15">
      <c r="A929" s="19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15">
      <c r="A930" s="19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15">
      <c r="A931" s="19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15">
      <c r="A932" s="19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15">
      <c r="A933" s="19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15">
      <c r="A934" s="19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15">
      <c r="A935" s="19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15">
      <c r="A936" s="19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15">
      <c r="A937" s="19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15">
      <c r="A938" s="19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15">
      <c r="A939" s="19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15">
      <c r="A940" s="19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15">
      <c r="A941" s="19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15">
      <c r="A942" s="19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15">
      <c r="A943" s="19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15">
      <c r="A944" s="19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15">
      <c r="A945" s="19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15">
      <c r="A946" s="19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15">
      <c r="A947" s="19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15">
      <c r="A948" s="19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15">
      <c r="A949" s="19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15">
      <c r="A950" s="19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15">
      <c r="A951" s="19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15">
      <c r="A952" s="19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15">
      <c r="A953" s="19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15">
      <c r="A954" s="19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15">
      <c r="A955" s="19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15">
      <c r="A956" s="19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15">
      <c r="A957" s="19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15">
      <c r="A958" s="19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15">
      <c r="A959" s="19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15">
      <c r="A960" s="19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15">
      <c r="A961" s="19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15">
      <c r="A962" s="19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15">
      <c r="A963" s="19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15">
      <c r="A964" s="19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15">
      <c r="A965" s="19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15">
      <c r="A966" s="19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15">
      <c r="A967" s="19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15">
      <c r="A968" s="19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15">
      <c r="A969" s="19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15">
      <c r="A970" s="19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15">
      <c r="A971" s="19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15">
      <c r="A972" s="19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15">
      <c r="A973" s="19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15">
      <c r="A974" s="19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15">
      <c r="A975" s="19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15">
      <c r="A976" s="19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15">
      <c r="A977" s="19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15">
      <c r="A978" s="19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15">
      <c r="A979" s="19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15">
      <c r="A980" s="19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15">
      <c r="A981" s="19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15">
      <c r="A982" s="19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15">
      <c r="A983" s="19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15">
      <c r="A984" s="19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15">
      <c r="A985" s="19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15">
      <c r="A986" s="19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15">
      <c r="A987" s="19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15">
      <c r="A988" s="19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15">
      <c r="A989" s="19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15">
      <c r="A990" s="19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15">
      <c r="A991" s="19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15">
      <c r="A992" s="19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15">
      <c r="A993" s="19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15">
      <c r="A994" s="19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15">
      <c r="A995" s="19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15">
      <c r="A996" s="19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15">
      <c r="A997" s="19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15">
      <c r="A998" s="19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15">
      <c r="A999" s="19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15">
      <c r="A1000" s="19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4">
    <mergeCell ref="B60:C60"/>
    <mergeCell ref="B61:C61"/>
    <mergeCell ref="A62:F62"/>
    <mergeCell ref="B55:C55"/>
    <mergeCell ref="B56:F56"/>
    <mergeCell ref="B57:C57"/>
    <mergeCell ref="B58:C58"/>
    <mergeCell ref="B59:C59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E2:E3"/>
    <mergeCell ref="F3:F5"/>
    <mergeCell ref="D4:D5"/>
    <mergeCell ref="E4:E5"/>
    <mergeCell ref="B6:C6"/>
    <mergeCell ref="B51:C51"/>
    <mergeCell ref="B52:C52"/>
    <mergeCell ref="B53:C53"/>
    <mergeCell ref="B54:C54"/>
    <mergeCell ref="A1:D1"/>
    <mergeCell ref="A2:C5"/>
    <mergeCell ref="D2:D3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</mergeCells>
  <printOptions gridLines="1"/>
  <pageMargins left="0.51" right="0.51" top="0.51" bottom="0.51" header="0" footer="0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00"/>
  <sheetViews>
    <sheetView workbookViewId="0"/>
  </sheetViews>
  <sheetFormatPr baseColWidth="10" defaultColWidth="12.6640625" defaultRowHeight="15" customHeight="1" x14ac:dyDescent="0.15"/>
  <cols>
    <col min="1" max="1" width="5.5" customWidth="1"/>
    <col min="2" max="2" width="35" customWidth="1"/>
    <col min="3" max="3" width="2.5" customWidth="1"/>
    <col min="4" max="4" width="64.5" customWidth="1"/>
    <col min="5" max="26" width="10.6640625" customWidth="1"/>
  </cols>
  <sheetData>
    <row r="1" spans="1:4" ht="12.75" customHeight="1" x14ac:dyDescent="0.15">
      <c r="A1" s="35" t="s">
        <v>53</v>
      </c>
      <c r="B1" s="36"/>
      <c r="C1" s="36"/>
      <c r="D1" s="37"/>
    </row>
    <row r="2" spans="1:4" ht="15" customHeight="1" x14ac:dyDescent="0.15">
      <c r="A2" s="50" t="s">
        <v>54</v>
      </c>
      <c r="B2" s="51"/>
      <c r="C2" s="51"/>
      <c r="D2" s="52"/>
    </row>
    <row r="3" spans="1:4" ht="31.5" customHeight="1" x14ac:dyDescent="0.15">
      <c r="A3" s="53" t="s">
        <v>55</v>
      </c>
      <c r="B3" s="29"/>
      <c r="C3" s="29"/>
      <c r="D3" s="29"/>
    </row>
    <row r="4" spans="1:4" ht="15" customHeight="1" x14ac:dyDescent="0.15">
      <c r="A4" s="54" t="s">
        <v>56</v>
      </c>
      <c r="B4" s="29"/>
      <c r="C4" s="29"/>
      <c r="D4" s="29"/>
    </row>
    <row r="5" spans="1:4" ht="18.75" customHeight="1" x14ac:dyDescent="0.15">
      <c r="A5" s="21" t="s">
        <v>57</v>
      </c>
      <c r="B5" s="53" t="s">
        <v>58</v>
      </c>
      <c r="C5" s="29"/>
      <c r="D5" s="29"/>
    </row>
    <row r="6" spans="1:4" ht="21" customHeight="1" x14ac:dyDescent="0.15">
      <c r="A6" s="21" t="s">
        <v>57</v>
      </c>
      <c r="B6" s="53" t="s">
        <v>59</v>
      </c>
      <c r="C6" s="29"/>
      <c r="D6" s="29"/>
    </row>
    <row r="7" spans="1:4" ht="27.75" customHeight="1" x14ac:dyDescent="0.15">
      <c r="A7" s="21" t="s">
        <v>57</v>
      </c>
      <c r="B7" s="53" t="s">
        <v>60</v>
      </c>
      <c r="C7" s="29"/>
      <c r="D7" s="29"/>
    </row>
    <row r="8" spans="1:4" ht="21" customHeight="1" x14ac:dyDescent="0.15">
      <c r="A8" s="21" t="s">
        <v>57</v>
      </c>
      <c r="B8" s="53" t="s">
        <v>61</v>
      </c>
      <c r="C8" s="29"/>
      <c r="D8" s="29"/>
    </row>
    <row r="9" spans="1:4" ht="13.5" customHeight="1" x14ac:dyDescent="0.15">
      <c r="A9" s="50" t="s">
        <v>62</v>
      </c>
      <c r="B9" s="51"/>
      <c r="C9" s="51"/>
      <c r="D9" s="52"/>
    </row>
    <row r="10" spans="1:4" ht="21.75" customHeight="1" x14ac:dyDescent="0.15">
      <c r="A10" s="53" t="s">
        <v>63</v>
      </c>
      <c r="B10" s="29"/>
      <c r="C10" s="29"/>
      <c r="D10" s="29"/>
    </row>
    <row r="11" spans="1:4" ht="13.5" customHeight="1" x14ac:dyDescent="0.15">
      <c r="A11" s="54" t="s">
        <v>64</v>
      </c>
      <c r="B11" s="29"/>
      <c r="C11" s="29"/>
      <c r="D11" s="29"/>
    </row>
    <row r="12" spans="1:4" ht="21" customHeight="1" x14ac:dyDescent="0.15">
      <c r="A12" s="21" t="s">
        <v>57</v>
      </c>
      <c r="B12" s="53" t="s">
        <v>65</v>
      </c>
      <c r="C12" s="29"/>
      <c r="D12" s="29"/>
    </row>
    <row r="13" spans="1:4" ht="13.5" customHeight="1" x14ac:dyDescent="0.15">
      <c r="A13" s="50" t="s">
        <v>66</v>
      </c>
      <c r="B13" s="51"/>
      <c r="C13" s="51"/>
      <c r="D13" s="52"/>
    </row>
    <row r="14" spans="1:4" ht="31.5" customHeight="1" x14ac:dyDescent="0.15">
      <c r="A14" s="53" t="s">
        <v>67</v>
      </c>
      <c r="B14" s="29"/>
      <c r="C14" s="29"/>
      <c r="D14" s="29"/>
    </row>
    <row r="15" spans="1:4" ht="21" customHeight="1" x14ac:dyDescent="0.15">
      <c r="A15" s="50" t="s">
        <v>68</v>
      </c>
      <c r="B15" s="51"/>
      <c r="C15" s="51"/>
      <c r="D15" s="52"/>
    </row>
    <row r="16" spans="1:4" ht="12.75" customHeight="1" x14ac:dyDescent="0.15">
      <c r="A16" s="22" t="s">
        <v>69</v>
      </c>
      <c r="B16" s="55" t="s">
        <v>70</v>
      </c>
      <c r="C16" s="29"/>
      <c r="D16" s="22" t="s">
        <v>71</v>
      </c>
    </row>
    <row r="17" spans="1:4" ht="13.5" customHeight="1" x14ac:dyDescent="0.15">
      <c r="A17" s="56" t="s">
        <v>72</v>
      </c>
      <c r="B17" s="39"/>
      <c r="C17" s="39"/>
      <c r="D17" s="24"/>
    </row>
    <row r="18" spans="1:4" ht="12.75" customHeight="1" x14ac:dyDescent="0.15">
      <c r="A18" s="25">
        <v>2010</v>
      </c>
      <c r="B18" s="57" t="s">
        <v>9</v>
      </c>
      <c r="C18" s="29"/>
      <c r="D18" s="20" t="s">
        <v>73</v>
      </c>
    </row>
    <row r="19" spans="1:4" ht="12.75" customHeight="1" x14ac:dyDescent="0.15">
      <c r="A19" s="25">
        <v>2020</v>
      </c>
      <c r="B19" s="57" t="s">
        <v>10</v>
      </c>
      <c r="C19" s="29"/>
      <c r="D19" s="20" t="s">
        <v>74</v>
      </c>
    </row>
    <row r="20" spans="1:4" ht="12.75" customHeight="1" x14ac:dyDescent="0.15">
      <c r="A20" s="25">
        <v>2030</v>
      </c>
      <c r="B20" s="57" t="s">
        <v>11</v>
      </c>
      <c r="C20" s="29"/>
      <c r="D20" s="20" t="s">
        <v>75</v>
      </c>
    </row>
    <row r="21" spans="1:4" ht="12.75" customHeight="1" x14ac:dyDescent="0.15">
      <c r="A21" s="25">
        <v>2040</v>
      </c>
      <c r="B21" s="57" t="s">
        <v>76</v>
      </c>
      <c r="C21" s="29"/>
      <c r="D21" s="20" t="s">
        <v>77</v>
      </c>
    </row>
    <row r="22" spans="1:4" ht="12.75" customHeight="1" x14ac:dyDescent="0.15">
      <c r="A22" s="25">
        <v>2050</v>
      </c>
      <c r="B22" s="57" t="s">
        <v>13</v>
      </c>
      <c r="C22" s="29"/>
      <c r="D22" s="20" t="s">
        <v>78</v>
      </c>
    </row>
    <row r="23" spans="1:4" ht="12.75" customHeight="1" x14ac:dyDescent="0.15">
      <c r="A23" s="25">
        <v>2110</v>
      </c>
      <c r="B23" s="58" t="s">
        <v>15</v>
      </c>
      <c r="C23" s="29"/>
      <c r="D23" s="20" t="s">
        <v>79</v>
      </c>
    </row>
    <row r="24" spans="1:4" ht="12.75" customHeight="1" x14ac:dyDescent="0.15">
      <c r="A24" s="25">
        <v>2120</v>
      </c>
      <c r="B24" s="58" t="s">
        <v>16</v>
      </c>
      <c r="C24" s="29"/>
      <c r="D24" s="20" t="s">
        <v>80</v>
      </c>
    </row>
    <row r="25" spans="1:4" ht="12.75" customHeight="1" x14ac:dyDescent="0.15">
      <c r="A25" s="25">
        <v>2130</v>
      </c>
      <c r="B25" s="58" t="s">
        <v>17</v>
      </c>
      <c r="C25" s="29"/>
      <c r="D25" s="20" t="s">
        <v>81</v>
      </c>
    </row>
    <row r="26" spans="1:4" ht="12.75" customHeight="1" x14ac:dyDescent="0.15">
      <c r="A26" s="25">
        <v>2140</v>
      </c>
      <c r="B26" s="57" t="s">
        <v>82</v>
      </c>
      <c r="C26" s="29"/>
      <c r="D26" s="20" t="s">
        <v>83</v>
      </c>
    </row>
    <row r="27" spans="1:4" ht="12.75" customHeight="1" x14ac:dyDescent="0.15">
      <c r="A27" s="25">
        <v>2210</v>
      </c>
      <c r="B27" s="58" t="s">
        <v>84</v>
      </c>
      <c r="C27" s="29"/>
      <c r="D27" s="20" t="s">
        <v>85</v>
      </c>
    </row>
    <row r="28" spans="1:4" ht="12.75" customHeight="1" x14ac:dyDescent="0.15">
      <c r="A28" s="25">
        <v>2220</v>
      </c>
      <c r="B28" s="57" t="s">
        <v>20</v>
      </c>
      <c r="C28" s="29"/>
      <c r="D28" s="26" t="s">
        <v>86</v>
      </c>
    </row>
    <row r="29" spans="1:4" ht="12.75" customHeight="1" x14ac:dyDescent="0.15">
      <c r="A29" s="25">
        <v>2310</v>
      </c>
      <c r="B29" s="57" t="s">
        <v>87</v>
      </c>
      <c r="C29" s="29"/>
      <c r="D29" s="20" t="s">
        <v>88</v>
      </c>
    </row>
    <row r="30" spans="1:4" ht="12.75" customHeight="1" x14ac:dyDescent="0.15">
      <c r="A30" s="25">
        <v>2410</v>
      </c>
      <c r="B30" s="57" t="s">
        <v>23</v>
      </c>
      <c r="C30" s="29"/>
      <c r="D30" s="20" t="s">
        <v>89</v>
      </c>
    </row>
    <row r="31" spans="1:4" ht="12.75" customHeight="1" x14ac:dyDescent="0.15">
      <c r="A31" s="25">
        <v>2420</v>
      </c>
      <c r="B31" s="57" t="s">
        <v>24</v>
      </c>
      <c r="C31" s="29"/>
      <c r="D31" s="20" t="s">
        <v>89</v>
      </c>
    </row>
    <row r="32" spans="1:4" ht="12.75" customHeight="1" x14ac:dyDescent="0.15">
      <c r="A32" s="25">
        <v>2430</v>
      </c>
      <c r="B32" s="57" t="s">
        <v>25</v>
      </c>
      <c r="C32" s="29"/>
      <c r="D32" s="20" t="s">
        <v>89</v>
      </c>
    </row>
    <row r="33" spans="1:4" ht="12.75" customHeight="1" x14ac:dyDescent="0.15">
      <c r="A33" s="25">
        <v>2440</v>
      </c>
      <c r="B33" s="57" t="s">
        <v>90</v>
      </c>
      <c r="C33" s="29"/>
      <c r="D33" s="20" t="s">
        <v>89</v>
      </c>
    </row>
    <row r="34" spans="1:4" ht="12.75" customHeight="1" x14ac:dyDescent="0.15">
      <c r="A34" s="25">
        <v>2450</v>
      </c>
      <c r="B34" s="57" t="s">
        <v>27</v>
      </c>
      <c r="C34" s="29"/>
      <c r="D34" s="20" t="s">
        <v>89</v>
      </c>
    </row>
    <row r="35" spans="1:4" ht="10.5" customHeight="1" x14ac:dyDescent="0.15">
      <c r="A35" s="25">
        <v>2460</v>
      </c>
      <c r="B35" s="57" t="s">
        <v>91</v>
      </c>
      <c r="C35" s="29"/>
      <c r="D35" s="20" t="s">
        <v>92</v>
      </c>
    </row>
    <row r="36" spans="1:4" ht="12.75" customHeight="1" x14ac:dyDescent="0.15">
      <c r="A36" s="25">
        <v>2470</v>
      </c>
      <c r="B36" s="57" t="s">
        <v>93</v>
      </c>
      <c r="C36" s="29"/>
      <c r="D36" s="20" t="s">
        <v>94</v>
      </c>
    </row>
    <row r="37" spans="1:4" ht="12.75" customHeight="1" x14ac:dyDescent="0.15">
      <c r="A37" s="25">
        <v>2480</v>
      </c>
      <c r="B37" s="57" t="s">
        <v>95</v>
      </c>
      <c r="C37" s="29"/>
      <c r="D37" s="20"/>
    </row>
    <row r="38" spans="1:4" ht="15" customHeight="1" x14ac:dyDescent="0.15">
      <c r="A38" s="56" t="s">
        <v>34</v>
      </c>
      <c r="B38" s="39"/>
      <c r="C38" s="23"/>
      <c r="D38" s="27"/>
    </row>
    <row r="39" spans="1:4" ht="12.75" customHeight="1" x14ac:dyDescent="0.15">
      <c r="A39" s="25">
        <v>3010</v>
      </c>
      <c r="B39" s="53" t="s">
        <v>35</v>
      </c>
      <c r="C39" s="29"/>
      <c r="D39" s="26" t="s">
        <v>96</v>
      </c>
    </row>
    <row r="40" spans="1:4" ht="12.75" customHeight="1" x14ac:dyDescent="0.15">
      <c r="A40" s="25">
        <v>3020</v>
      </c>
      <c r="B40" s="53" t="s">
        <v>97</v>
      </c>
      <c r="C40" s="29"/>
      <c r="D40" s="26" t="s">
        <v>98</v>
      </c>
    </row>
    <row r="41" spans="1:4" ht="12.75" customHeight="1" x14ac:dyDescent="0.15">
      <c r="A41" s="25">
        <v>3030</v>
      </c>
      <c r="B41" s="53" t="s">
        <v>99</v>
      </c>
      <c r="C41" s="29"/>
      <c r="D41" s="20" t="s">
        <v>100</v>
      </c>
    </row>
    <row r="42" spans="1:4" ht="12.75" customHeight="1" x14ac:dyDescent="0.15">
      <c r="A42" s="25">
        <v>3040</v>
      </c>
      <c r="B42" s="53" t="s">
        <v>38</v>
      </c>
      <c r="C42" s="29"/>
      <c r="D42" s="20" t="s">
        <v>101</v>
      </c>
    </row>
    <row r="43" spans="1:4" ht="12.75" customHeight="1" x14ac:dyDescent="0.15">
      <c r="A43" s="25">
        <v>3110</v>
      </c>
      <c r="B43" s="53" t="s">
        <v>102</v>
      </c>
      <c r="C43" s="29"/>
      <c r="D43" s="26" t="s">
        <v>103</v>
      </c>
    </row>
    <row r="44" spans="1:4" ht="12.75" customHeight="1" x14ac:dyDescent="0.15">
      <c r="A44" s="25">
        <v>3115</v>
      </c>
      <c r="B44" s="53" t="s">
        <v>40</v>
      </c>
      <c r="C44" s="29"/>
      <c r="D44" s="20" t="s">
        <v>104</v>
      </c>
    </row>
    <row r="45" spans="1:4" ht="12.75" customHeight="1" x14ac:dyDescent="0.15">
      <c r="A45" s="25">
        <v>3200</v>
      </c>
      <c r="B45" s="3" t="s">
        <v>41</v>
      </c>
      <c r="C45" s="20"/>
      <c r="D45" s="20" t="s">
        <v>105</v>
      </c>
    </row>
    <row r="46" spans="1:4" ht="12.75" customHeight="1" x14ac:dyDescent="0.15">
      <c r="A46" s="25">
        <v>3210</v>
      </c>
      <c r="B46" s="53" t="s">
        <v>42</v>
      </c>
      <c r="C46" s="29"/>
      <c r="D46" s="20" t="s">
        <v>106</v>
      </c>
    </row>
    <row r="47" spans="1:4" ht="12.75" customHeight="1" x14ac:dyDescent="0.15">
      <c r="A47" s="25">
        <v>3310</v>
      </c>
      <c r="B47" s="53" t="s">
        <v>43</v>
      </c>
      <c r="C47" s="29"/>
      <c r="D47" s="20" t="s">
        <v>107</v>
      </c>
    </row>
    <row r="48" spans="1:4" ht="12.75" customHeight="1" x14ac:dyDescent="0.15">
      <c r="A48" s="25">
        <v>3410</v>
      </c>
      <c r="B48" s="53" t="s">
        <v>44</v>
      </c>
      <c r="C48" s="29"/>
      <c r="D48" s="20" t="s">
        <v>108</v>
      </c>
    </row>
    <row r="49" spans="1:4" ht="12.75" customHeight="1" x14ac:dyDescent="0.15">
      <c r="A49" s="25">
        <v>3510</v>
      </c>
      <c r="B49" s="53" t="s">
        <v>109</v>
      </c>
      <c r="C49" s="29"/>
      <c r="D49" s="20" t="s">
        <v>110</v>
      </c>
    </row>
    <row r="50" spans="1:4" ht="12.75" customHeight="1" x14ac:dyDescent="0.15">
      <c r="A50" s="25">
        <v>3540</v>
      </c>
      <c r="B50" s="53" t="s">
        <v>46</v>
      </c>
      <c r="C50" s="29"/>
      <c r="D50" s="26" t="s">
        <v>111</v>
      </c>
    </row>
    <row r="51" spans="1:4" ht="12.75" customHeight="1" x14ac:dyDescent="0.15">
      <c r="A51" s="25">
        <v>3580</v>
      </c>
      <c r="B51" s="53" t="s">
        <v>112</v>
      </c>
      <c r="C51" s="29"/>
      <c r="D51" s="26" t="s">
        <v>92</v>
      </c>
    </row>
    <row r="52" spans="1:4" ht="12.75" customHeight="1" x14ac:dyDescent="0.15"/>
    <row r="53" spans="1:4" ht="12.75" customHeight="1" x14ac:dyDescent="0.15"/>
    <row r="54" spans="1:4" ht="12.75" customHeight="1" x14ac:dyDescent="0.15"/>
    <row r="55" spans="1:4" ht="12.75" customHeight="1" x14ac:dyDescent="0.15"/>
    <row r="56" spans="1:4" ht="12.75" customHeight="1" x14ac:dyDescent="0.15"/>
    <row r="57" spans="1:4" ht="12.75" customHeight="1" x14ac:dyDescent="0.15"/>
    <row r="58" spans="1:4" ht="12.75" customHeight="1" x14ac:dyDescent="0.15"/>
    <row r="59" spans="1:4" ht="12.75" customHeight="1" x14ac:dyDescent="0.15"/>
    <row r="60" spans="1:4" ht="12.75" customHeight="1" x14ac:dyDescent="0.15"/>
    <row r="61" spans="1:4" ht="12.75" customHeight="1" x14ac:dyDescent="0.15"/>
    <row r="62" spans="1:4" ht="12.75" customHeight="1" x14ac:dyDescent="0.15"/>
    <row r="63" spans="1:4" ht="12.75" customHeight="1" x14ac:dyDescent="0.15"/>
    <row r="64" spans="1: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50">
    <mergeCell ref="B49:C49"/>
    <mergeCell ref="B50:C50"/>
    <mergeCell ref="B51:C51"/>
    <mergeCell ref="B36:C36"/>
    <mergeCell ref="B37:C37"/>
    <mergeCell ref="A38:B38"/>
    <mergeCell ref="B39:C39"/>
    <mergeCell ref="B40:C40"/>
    <mergeCell ref="B41:C41"/>
    <mergeCell ref="B42:C42"/>
    <mergeCell ref="B43:C43"/>
    <mergeCell ref="B44:C44"/>
    <mergeCell ref="B46:C46"/>
    <mergeCell ref="B47:C47"/>
    <mergeCell ref="B48:C48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A17:C17"/>
    <mergeCell ref="B18:C18"/>
    <mergeCell ref="B19:C19"/>
    <mergeCell ref="B20:C20"/>
    <mergeCell ref="A11:D11"/>
    <mergeCell ref="B12:D12"/>
    <mergeCell ref="A13:D13"/>
    <mergeCell ref="A14:D14"/>
    <mergeCell ref="A15:D15"/>
    <mergeCell ref="B6:D6"/>
    <mergeCell ref="B7:D7"/>
    <mergeCell ref="B8:D8"/>
    <mergeCell ref="A9:D9"/>
    <mergeCell ref="A10:D10"/>
    <mergeCell ref="A1:D1"/>
    <mergeCell ref="A2:D2"/>
    <mergeCell ref="A3:D3"/>
    <mergeCell ref="A4:D4"/>
    <mergeCell ref="B5:D5"/>
  </mergeCells>
  <printOptions gridLines="1"/>
  <pageMargins left="0.51" right="0.51" top="0.51" bottom="0.5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Project Budget Form</vt:lpstr>
      <vt:lpstr>Instructions &amp;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Grants Officer, Kingston Arts Council</dc:creator>
  <cp:lastModifiedBy>Katherine Dionne</cp:lastModifiedBy>
  <dcterms:created xsi:type="dcterms:W3CDTF">2000-08-25T15:29:42Z</dcterms:created>
  <dcterms:modified xsi:type="dcterms:W3CDTF">2026-02-18T16:46:18Z</dcterms:modified>
</cp:coreProperties>
</file>