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Form" sheetId="1" r:id="rId4"/>
    <sheet state="visible" name="Instructions + Definitions" sheetId="2" r:id="rId5"/>
  </sheets>
  <definedNames/>
  <calcPr/>
  <extLst>
    <ext uri="GoogleSheetsCustomDataVersion2">
      <go:sheetsCustomData xmlns:go="http://customooxmlschemas.google.com/" r:id="rId6" roundtripDataChecksum="oWb1w6FZ+oiB6zucgdwbArTIeYhP5W5xDkxQRNMtNXA="/>
    </ext>
  </extLst>
</workbook>
</file>

<file path=xl/sharedStrings.xml><?xml version="1.0" encoding="utf-8"?>
<sst xmlns="http://schemas.openxmlformats.org/spreadsheetml/2006/main" count="266" uniqueCount="158">
  <si>
    <r>
      <rPr>
        <rFont val="Arial"/>
        <b/>
        <color rgb="FFFFFFFF"/>
        <sz val="14.0"/>
      </rPr>
      <t xml:space="preserve">Budget Form: </t>
    </r>
    <r>
      <rPr>
        <rFont val="Arial"/>
        <b val="0"/>
        <color rgb="FFFFFFFF"/>
        <sz val="14.0"/>
      </rPr>
      <t xml:space="preserve">CKAF 2026 Festival Grants - Emerging Festivals                </t>
    </r>
  </si>
  <si>
    <t>(Insert Festival Name Here)</t>
  </si>
  <si>
    <t>See the Instructions &amp; Definitions Sheet for details on how to fill out this form as well as examples of what to include in each line item.</t>
  </si>
  <si>
    <t>BUDGET</t>
  </si>
  <si>
    <t>BUDGET NOTES</t>
  </si>
  <si>
    <t>FUNDING STATUS</t>
  </si>
  <si>
    <t>Estimated revenue / expenses relevant to the festival</t>
  </si>
  <si>
    <r>
      <rPr>
        <rFont val="Arial"/>
        <i/>
        <color theme="1"/>
        <u/>
      </rPr>
      <t>Explain details of all revenue and expense line items entered in the BUDGET column.</t>
    </r>
    <r>
      <rPr>
        <rFont val="Arial"/>
        <i/>
        <color theme="1"/>
      </rPr>
      <t xml:space="preserve"> Be specific and include breakdown of totals and details of how proposed budget items were calculated.</t>
    </r>
  </si>
  <si>
    <t>Indicate if amounts are Confirmed, Pending, or Estimated</t>
  </si>
  <si>
    <t>REVENUE</t>
  </si>
  <si>
    <t>Earned Revenue</t>
  </si>
  <si>
    <t>Admissions / Ticket Sales</t>
  </si>
  <si>
    <t>Memberships / Subscriptions</t>
  </si>
  <si>
    <t>Fees Earned</t>
  </si>
  <si>
    <t>Sales / Commissions</t>
  </si>
  <si>
    <t>Other Earned Revenue (please specify)</t>
  </si>
  <si>
    <t>Total Earned Revenue</t>
  </si>
  <si>
    <t>Automatic calculation — do not edit</t>
  </si>
  <si>
    <t>Private Sector Revenue</t>
  </si>
  <si>
    <t>Individual Donations</t>
  </si>
  <si>
    <t>Corporate Donations</t>
  </si>
  <si>
    <t>Corporate Sponsorships</t>
  </si>
  <si>
    <t xml:space="preserve">Foundation Grants / Donations </t>
  </si>
  <si>
    <t>Fundraising Events</t>
  </si>
  <si>
    <t xml:space="preserve">Other Private Sector Revenue (please specify) </t>
  </si>
  <si>
    <t>Total Private Sector Revenue</t>
  </si>
  <si>
    <t>Public Sector Revenue</t>
  </si>
  <si>
    <t xml:space="preserve">Canada Council for the Arts </t>
  </si>
  <si>
    <t>Department of Canadian Heritage</t>
  </si>
  <si>
    <t>ESDC - Employment Grants</t>
  </si>
  <si>
    <t xml:space="preserve">Ontario Arts Council  </t>
  </si>
  <si>
    <t>Ontario Trillium Foundation</t>
  </si>
  <si>
    <t xml:space="preserve">City of Kingston Arts Fund </t>
  </si>
  <si>
    <t>Charitable Gaming / Lottery Funds</t>
  </si>
  <si>
    <t xml:space="preserve">Other Provincial Grants </t>
  </si>
  <si>
    <t>Other Federal Grants</t>
  </si>
  <si>
    <t>Other Public Sector Revenue</t>
  </si>
  <si>
    <t>Total Public Sector Revenue</t>
  </si>
  <si>
    <t>Other Revenue</t>
  </si>
  <si>
    <t>Parent Organization Contribution</t>
  </si>
  <si>
    <t>Interest and Investment Income</t>
  </si>
  <si>
    <t>Total Other Revenue</t>
  </si>
  <si>
    <t>TOTAL REVENUE</t>
  </si>
  <si>
    <t>EXPENSES</t>
  </si>
  <si>
    <t>Artist Fees</t>
  </si>
  <si>
    <t xml:space="preserve">Artistic Staff Salaries and Fees </t>
  </si>
  <si>
    <t>Artist Fees for Performers / Presenters</t>
  </si>
  <si>
    <t>Artist Fees for Professional Services</t>
  </si>
  <si>
    <t>Production / Technical Salaries and Fees</t>
  </si>
  <si>
    <t>Copyright, Royalties, and Licensing Fees</t>
  </si>
  <si>
    <t>Total Artist Fees</t>
  </si>
  <si>
    <t>Programming Expenses</t>
  </si>
  <si>
    <t>Venue Rental / Permits</t>
  </si>
  <si>
    <t>Equipment Costs</t>
  </si>
  <si>
    <t>Accommodation and Travel</t>
  </si>
  <si>
    <t>Marketing / Promotion</t>
  </si>
  <si>
    <t>Accessibility Costs</t>
  </si>
  <si>
    <t>Fundraising Expenses</t>
  </si>
  <si>
    <t>Insurance</t>
  </si>
  <si>
    <t>Contracted Services</t>
  </si>
  <si>
    <t>Other Festival / Program Expenses</t>
  </si>
  <si>
    <t>Total Programming Expenses</t>
  </si>
  <si>
    <t>Administrative Expenses</t>
  </si>
  <si>
    <t>Administrative Staff Salaries and Fees</t>
  </si>
  <si>
    <t>Administrative and General Expenses</t>
  </si>
  <si>
    <t>Total Administrative Expenses</t>
  </si>
  <si>
    <t>Administrative Cost Percentage</t>
  </si>
  <si>
    <t>TOTAL EXPENSES</t>
  </si>
  <si>
    <t>SURPLUS OR (DEFICIT)</t>
  </si>
  <si>
    <r>
      <rPr>
        <rFont val="Arial"/>
        <b/>
        <color rgb="FFFFFFFF"/>
        <sz val="11.0"/>
      </rPr>
      <t>IN-KIND SUPPORT:</t>
    </r>
    <r>
      <rPr>
        <rFont val="Arial"/>
        <b val="0"/>
        <color rgb="FFFFFFFF"/>
        <sz val="11.0"/>
      </rPr>
      <t xml:space="preserve"> </t>
    </r>
    <r>
      <rPr>
        <rFont val="Arial"/>
        <b val="0"/>
        <i/>
        <color rgb="FFFFFFFF"/>
        <sz val="11.0"/>
      </rPr>
      <t>List items or services that have been given to support the project and their monetary value, if applicable.</t>
    </r>
  </si>
  <si>
    <t xml:space="preserve">Organization / Business / Individual </t>
  </si>
  <si>
    <t>Value</t>
  </si>
  <si>
    <t>Description / Notes</t>
  </si>
  <si>
    <t xml:space="preserve">Kingston Arts Council | www.artskingston.ca | grants@artskingston.ca 
115-370 King St W, Kingston, ON  K7L 2X4  </t>
  </si>
  <si>
    <r>
      <rPr>
        <rFont val="Arial"/>
        <b/>
        <color rgb="FFFFFFFF"/>
        <sz val="14.0"/>
      </rPr>
      <t xml:space="preserve">Instructions and Definitions: </t>
    </r>
    <r>
      <rPr>
        <rFont val="Arial"/>
        <b val="0"/>
        <color rgb="FFFFFFFF"/>
        <sz val="14.0"/>
      </rPr>
      <t>CKAF 2026 Festival Grants - Emerging Festivals Budget Form</t>
    </r>
  </si>
  <si>
    <t>General Information + Tips</t>
  </si>
  <si>
    <t xml:space="preserve">• </t>
  </si>
  <si>
    <r>
      <rPr>
        <rFont val="Arial"/>
        <b/>
        <color theme="1"/>
      </rPr>
      <t xml:space="preserve">Your Total Revenue and Total Expenses must balance. </t>
    </r>
    <r>
      <rPr>
        <rFont val="Arial"/>
        <color theme="1"/>
      </rPr>
      <t xml:space="preserve">This means that line 38 and line 63 have the same value, and your </t>
    </r>
    <r>
      <rPr>
        <rFont val="Arial"/>
        <i/>
        <color theme="1"/>
      </rPr>
      <t xml:space="preserve">SURPLUS OR (DEFICIT) </t>
    </r>
    <r>
      <rPr>
        <rFont val="Arial"/>
        <color theme="1"/>
      </rPr>
      <t xml:space="preserve">is equal to zero. </t>
    </r>
  </si>
  <si>
    <t>Because adequate insurance is a prerequisite of receiving CKAF funding, all applicants are encouraged to contact an insurance agent/broker prior to submitting their application. Applicant should budget costs associated with insuring their particular project and include the cost of this insurance in the budget.</t>
  </si>
  <si>
    <t>The combined total of “Administrative Salaries and Fees” and “Administrative and General Expenses” must not exceed 20% of total Project Expenses.</t>
  </si>
  <si>
    <r>
      <rPr>
        <rFont val="Arial"/>
        <color theme="1"/>
      </rPr>
      <t xml:space="preserve">Record cash items only. In-kind donations and services should be outlined in the </t>
    </r>
    <r>
      <rPr>
        <rFont val="Arial"/>
        <i/>
        <color theme="1"/>
      </rPr>
      <t xml:space="preserve">IN-KIND SUPPORT </t>
    </r>
    <r>
      <rPr>
        <rFont val="Arial"/>
        <color theme="1"/>
      </rPr>
      <t xml:space="preserve">section. </t>
    </r>
  </si>
  <si>
    <t>Add your festival name in cell D1</t>
  </si>
  <si>
    <t>Budget Form Columns</t>
  </si>
  <si>
    <t>Column B</t>
  </si>
  <si>
    <t>Revenue or Expenses, organized into overarching categories and corresponding totals.</t>
  </si>
  <si>
    <t>Do not edit this column.</t>
  </si>
  <si>
    <t>Column C: BUDGET</t>
  </si>
  <si>
    <t>Utilize this column to enter your projected revenues and expenses related to this project (the iteration of the festival for which you are seeking funding).</t>
  </si>
  <si>
    <t>This column must be filled out. Note: revenues/expenses are not required in every category — only fill out the relevant rows.</t>
  </si>
  <si>
    <t>Do not edit orange-highlighted cells (Totals) in this column. These totals are automatically calculated.</t>
  </si>
  <si>
    <t>Column D: BUDGET NOTES</t>
  </si>
  <si>
    <r>
      <rPr>
        <rFont val="Arial"/>
        <color theme="1"/>
      </rPr>
      <t xml:space="preserve">Utilize this column to enter budget notes for your Request Year (2026-2027) in the corresponding rows. Please provide budget notes explaining details of all revenue and expense line items entered in the </t>
    </r>
    <r>
      <rPr>
        <rFont val="Arial"/>
        <b/>
        <i/>
        <color theme="1"/>
      </rPr>
      <t>REQUEST YEAR</t>
    </r>
    <r>
      <rPr>
        <rFont val="Arial"/>
        <color theme="1"/>
      </rPr>
      <t xml:space="preserve"> column.</t>
    </r>
  </si>
  <si>
    <t xml:space="preserve"> Be specific and include relevant breakdowns or calculations. Please see the corresponding line items below for further details.</t>
  </si>
  <si>
    <t>This column must be filled out. Note: budget notes are not required for blank rows.</t>
  </si>
  <si>
    <t>Column F: FUNDING STATUS</t>
  </si>
  <si>
    <t>Utilize the drop-down menu to indicate whether revenues and expenses are confirmed, pending, or estimated.</t>
  </si>
  <si>
    <t>This column must be filled out. Note: funding status is not required for blank rows.</t>
  </si>
  <si>
    <t>Definitions and Examples for Revenue and Expense Categories/Lines (Column B)</t>
  </si>
  <si>
    <t>LINE</t>
  </si>
  <si>
    <t>CATEGORY</t>
  </si>
  <si>
    <t>DEFINITIONS / EXAMPLES</t>
  </si>
  <si>
    <t>Admissions, Fees, Sales</t>
  </si>
  <si>
    <t>Admissions and ticket sales from events, workshops, concerts, etc.</t>
  </si>
  <si>
    <t>Membership fees, subscription fees.</t>
  </si>
  <si>
    <t>Fees received from use/rental of facilities and services, broadcasting/recording income, distribution revenue, royalties.</t>
  </si>
  <si>
    <t>Sales and commissions earned on sales of merchandise, concessions, artwork, publications, etc.</t>
  </si>
  <si>
    <t>Other earned revenue not accounted for in the above budget lines. Please specify earned revenue sources. Festivals not operating as registered charities should include donations here.</t>
  </si>
  <si>
    <t>X</t>
  </si>
  <si>
    <t>Automatic calculation — Do not edit these cells</t>
  </si>
  <si>
    <t>Donations, Sponsorships, and Fundraising</t>
  </si>
  <si>
    <t>Donations from individuals (cash, online via Canada Helps, optional donation add-ons to ticket sales, etc. — eligible for tax receipts).</t>
  </si>
  <si>
    <t>Cash donations from corporations (eligible for tax receipts).</t>
  </si>
  <si>
    <t>Cash sponsorship from corporations for advertising, publicity, marketing or naming rights (not eligible for tax receipts).</t>
  </si>
  <si>
    <t xml:space="preserve">Foundation Grants/Donations </t>
  </si>
  <si>
    <t>Revenue from private or community foundations, ex. Community Foundation for Kingston &amp; Area, the Ballytobin Foundation, the Davies Charitable Foundation, etc. (please provide details).</t>
  </si>
  <si>
    <t>Revenue from special fundraising events (ex. performances, galas, dinners, auctions, etc.).</t>
  </si>
  <si>
    <t>Other private sector revenues (e.g. volunteer committee donations, etc.) and/or funds from partnerships between private and public entities.</t>
  </si>
  <si>
    <t>Government Grants</t>
  </si>
  <si>
    <t>Specify the grant name, type, and amount for each grant received or applied for.</t>
  </si>
  <si>
    <t>Grants issued from Employent and Social Development Canada (ex. Canada Summer Jobs). Specify the grant name, type, and amount for each grant received or applied for.</t>
  </si>
  <si>
    <t>Requested grant amount as outlined in your Application Form.</t>
  </si>
  <si>
    <t>Proceeds from municipally-licensed programs including charitable gaming (Bingo) revenue, 50/50 lotteries, etc.</t>
  </si>
  <si>
    <t>Specify the funding body, grant name, type, and amount for each grant received or applied for.</t>
  </si>
  <si>
    <t>Include revenues from broader public sector (e.g. universities, school boards), and revenues from municipal, provincial, or federal government bodies. Include contribution agreements and fees for service agreements.</t>
  </si>
  <si>
    <r>
      <rPr>
        <rFont val="Arial"/>
        <color rgb="FF000000"/>
        <sz val="10.0"/>
      </rPr>
      <t xml:space="preserve">If situated within a multi-purpose institution, include </t>
    </r>
    <r>
      <rPr>
        <rFont val="Arial"/>
        <color rgb="FF000000"/>
        <sz val="10.0"/>
      </rPr>
      <t>all contributions from the organization of which the applicant constitutes a subsidiary of the overall operation. Such contributions include salaries, rent or costs related to the maintenance and improvements of a permanent facility, etc. Such parent organizations include, but are not limited to, municipalities, cultural centres, arts centres, universities and libraries.</t>
    </r>
  </si>
  <si>
    <t>Include all revenue from interest, trusts, endowments, and investments.</t>
  </si>
  <si>
    <t>Any other revenue not accounted for in this budget form. Please specify details.</t>
  </si>
  <si>
    <t>Include all amounts paid directly as salaries or wages to artistic staff / employees (permanent, temporary, or contract staff), for example: Artistic Director, Program Coordinator, Artistic Producer, etc. For staff whose duties extend beyond the festival, indicate the portion of staff expenses related to the festival.</t>
  </si>
  <si>
    <t>Include all amounts paid to artists, or artist groups (ex. collectives, bands, theatre companies, etc.) performing, presenting, or exhibiting at your festival.</t>
  </si>
  <si>
    <t>Include all artist and facilitator fees paid for professional services from artists participating in your festival, including presenting workshops, artist talks, panels, photography and videography services, etc.</t>
  </si>
  <si>
    <t>Fees to technical personnel contracted for the project, such as installation, audio-visual, screening technicians, etc.</t>
  </si>
  <si>
    <t>Copyright and reproduction fees, royalties, SOCAN and other licensing fees.</t>
  </si>
  <si>
    <t>Costs associated with securing a venue for the delivery of the festival. This may include venue rental fees (for program delivery, rehearsals, etc.) or permit fees (if outdoors).</t>
  </si>
  <si>
    <t>Rental or purchase of technical equipment (lighting, sound system, etc.), minor capital expenses, booths, tables, etc.</t>
  </si>
  <si>
    <t>Travel or transportation expenses and hotel or accommodation expenses.</t>
  </si>
  <si>
    <t>Costs related to advertising, promotion, and marketing (ex. printing costs, paid promotions, marketing materials, etc.).</t>
  </si>
  <si>
    <t>Costs related to accessibility services or technologies supporting artists, performers, staff, and audience members.</t>
  </si>
  <si>
    <t xml:space="preserve">Printing, mailings, postage, hospitality relating to fundraising for this project. Do not include personnel costs. </t>
  </si>
  <si>
    <t>Required insurance citing Kingston Arts Council and the Corporation of the City of Kingston as Additional Insured.</t>
  </si>
  <si>
    <t>Costs associated with required services including sanitation, amenities, waste collection, security, health and safety, etc.</t>
  </si>
  <si>
    <t>Please specify other expenses in this cell and provide a breakdown.</t>
  </si>
  <si>
    <t>Salaries, fees, and benefits for administrative roles (project managers, marketing, fundraising, logistics).</t>
  </si>
  <si>
    <t>Project related office supplies, rent, postage, copying, bank charges, etc.</t>
  </si>
  <si>
    <t>Automatic calculation — Do not edit these cells. Must not exceed 20%</t>
  </si>
  <si>
    <r>
      <rPr>
        <rFont val="Arial"/>
        <b/>
        <i/>
        <color rgb="FFFFFFFF"/>
        <sz val="10.0"/>
      </rPr>
      <t xml:space="preserve">Automatic calculation — Do not edit these cells. </t>
    </r>
    <r>
      <rPr>
        <rFont val="Arial"/>
        <b/>
        <i/>
        <color rgb="FFFFFFFF"/>
        <sz val="10.0"/>
        <u/>
      </rPr>
      <t>This line must equal line 38 (Total Revenue)</t>
    </r>
  </si>
  <si>
    <t>Automatic calculation — Do not edit these cells. This line must equal zero ($0)</t>
  </si>
  <si>
    <t>IN-KIND SUPPORT</t>
  </si>
  <si>
    <t>List items or services that have been given to support the project and their monetary value if applicable (standard rate, estimate, or quote).</t>
  </si>
  <si>
    <r>
      <rPr>
        <rFont val="Arial"/>
        <b/>
        <i/>
        <color theme="1"/>
      </rPr>
      <t xml:space="preserve">Organization / Business / Individual: </t>
    </r>
    <r>
      <rPr>
        <rFont val="Arial"/>
        <color theme="1"/>
      </rPr>
      <t>List the organization, business, group, or individual providing the in-kind support.</t>
    </r>
  </si>
  <si>
    <r>
      <rPr>
        <rFont val="Arial"/>
        <b/>
        <i/>
        <color theme="1"/>
      </rPr>
      <t xml:space="preserve">Value: </t>
    </r>
    <r>
      <rPr>
        <rFont val="Arial"/>
        <b val="0"/>
        <i val="0"/>
        <color theme="1"/>
      </rPr>
      <t>List the standard, quoted, or estimated value of the in-kind support, item, or service. In the case of a partial subsidy, list the amount subsidized (ex. if an organization is providing you a rental at 50% cost, list 50% of the cost here and 50% in your Venue Rental expense line).</t>
    </r>
  </si>
  <si>
    <r>
      <rPr>
        <rFont val="Arial"/>
        <b/>
        <i/>
        <color theme="1"/>
      </rPr>
      <t>Description / Notes:</t>
    </r>
    <r>
      <rPr>
        <rFont val="Arial"/>
        <b/>
        <color theme="1"/>
      </rPr>
      <t xml:space="preserve"> </t>
    </r>
    <r>
      <rPr>
        <rFont val="Arial"/>
        <color theme="1"/>
      </rPr>
      <t>Provide a brief description of the item or service being provided.</t>
    </r>
  </si>
  <si>
    <t>EXAMPLES:</t>
  </si>
  <si>
    <t>Kingston Arts Council</t>
  </si>
  <si>
    <t>Venue rental for artist talk (rental fee waived / venue provided in kind)</t>
  </si>
  <si>
    <t xml:space="preserve">Art Supply Co. </t>
  </si>
  <si>
    <t>Workshop materials donated</t>
  </si>
  <si>
    <t>Gallery XYZ</t>
  </si>
  <si>
    <t>Gallery rental subsidy (50% subsidy on $1,000 rental rate)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</si>
</sst>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$&quot;* #,##0.00_-;\-&quot;$&quot;* #,##0.00_-;_-&quot;$&quot;* &quot;-&quot;??_-;_-@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29">
    <font>
      <sz val="10.0"/>
      <color rgb="FF000000"/>
      <name val="Arial"/>
      <scheme val="minor"/>
    </font>
    <font>
      <b/>
      <sz val="14.0"/>
      <color rgb="FFFFFFFF"/>
      <name val="Arial"/>
    </font>
    <font/>
    <font>
      <sz val="12.0"/>
      <color rgb="FFFFFFFF"/>
      <name val="Arial"/>
    </font>
    <font>
      <sz val="10.0"/>
      <color theme="1"/>
      <name val="Arial"/>
    </font>
    <font>
      <b/>
      <sz val="12.0"/>
      <color theme="1"/>
      <name val="Arial"/>
    </font>
    <font>
      <i/>
      <color theme="1"/>
      <name val="Arial"/>
    </font>
    <font>
      <sz val="10.0"/>
      <color rgb="FFFFFFFF"/>
      <name val="Arial"/>
    </font>
    <font>
      <b/>
      <sz val="12.0"/>
      <color rgb="FFFFFFFF"/>
      <name val="Arial"/>
    </font>
    <font>
      <sz val="12.0"/>
      <color theme="1"/>
      <name val="Arial"/>
    </font>
    <font>
      <sz val="10.0"/>
      <color rgb="FF000000"/>
      <name val="Arial"/>
    </font>
    <font>
      <color theme="1"/>
      <name val="Arial"/>
    </font>
    <font>
      <b/>
      <sz val="10.0"/>
      <color rgb="FFFFFFFF"/>
      <name val="Arial"/>
    </font>
    <font>
      <i/>
      <color rgb="FFFFFFFF"/>
      <name val="Arial"/>
    </font>
    <font>
      <b/>
      <i/>
      <sz val="12.0"/>
      <color theme="1"/>
      <name val="Arial"/>
    </font>
    <font>
      <i/>
      <sz val="12.0"/>
      <color theme="1"/>
      <name val="Arial"/>
    </font>
    <font>
      <color rgb="FFFFFFFF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sz val="11.0"/>
      <color rgb="FF055D64"/>
      <name val="Arial"/>
    </font>
    <font>
      <i/>
      <sz val="11.0"/>
      <color theme="1"/>
      <name val="Arial"/>
    </font>
    <font>
      <b/>
      <sz val="10.0"/>
      <color theme="1"/>
      <name val="Arial"/>
    </font>
    <font>
      <b/>
      <i/>
      <sz val="10.0"/>
      <color theme="1"/>
      <name val="Arial"/>
    </font>
    <font>
      <b/>
      <color theme="1"/>
      <name val="Arial"/>
    </font>
    <font>
      <b/>
      <i/>
      <color theme="1"/>
      <name val="Arial"/>
    </font>
    <font>
      <b/>
      <color rgb="FFFFFFFF"/>
      <name val="Arial"/>
    </font>
    <font>
      <b/>
      <i/>
      <color rgb="FFFFFFFF"/>
      <name val="Arial"/>
    </font>
    <font>
      <b/>
      <i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F919A"/>
        <bgColor rgb="FF1F919A"/>
      </patternFill>
    </fill>
    <fill>
      <patternFill patternType="solid">
        <fgColor rgb="FFC5E7EA"/>
        <bgColor rgb="FFC5E7EA"/>
      </patternFill>
    </fill>
    <fill>
      <patternFill patternType="solid">
        <fgColor rgb="FFFFFFFF"/>
        <bgColor rgb="FFFFFFFF"/>
      </patternFill>
    </fill>
  </fills>
  <borders count="10">
    <border/>
    <border>
      <bottom style="thin">
        <color rgb="FF055D64"/>
      </bottom>
    </border>
    <border>
      <top style="thin">
        <color rgb="FF055D64"/>
      </top>
    </border>
    <border>
      <bottom style="thin">
        <color rgb="FF1F919A"/>
      </bottom>
    </border>
    <border>
      <top style="thin">
        <color rgb="FF1F919A"/>
      </top>
    </border>
    <border>
      <top style="thin">
        <color rgb="FF055D64"/>
      </top>
      <bottom style="thin">
        <color rgb="FF1F919A"/>
      </bottom>
    </border>
    <border>
      <top style="thin">
        <color rgb="FF1F919A"/>
      </top>
      <bottom style="thin">
        <color rgb="FF055D64"/>
      </bottom>
    </border>
    <border>
      <left style="thin">
        <color rgb="FF055D64"/>
      </left>
      <top style="thin">
        <color rgb="FF055D64"/>
      </top>
      <bottom style="thin">
        <color rgb="FF055D64"/>
      </bottom>
    </border>
    <border>
      <top style="thin">
        <color rgb="FF055D64"/>
      </top>
      <bottom style="thin">
        <color rgb="FF055D64"/>
      </bottom>
    </border>
    <border>
      <right style="thin">
        <color rgb="FF055D64"/>
      </right>
      <top style="thin">
        <color rgb="FF055D64"/>
      </top>
      <bottom style="thin">
        <color rgb="FF055D64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1" fillId="0" fontId="2" numFmtId="0" xfId="0" applyBorder="1" applyFont="1"/>
    <xf borderId="1" fillId="2" fontId="3" numFmtId="0" xfId="0" applyAlignment="1" applyBorder="1" applyFont="1">
      <alignment vertical="center"/>
    </xf>
    <xf borderId="2" fillId="0" fontId="4" numFmtId="0" xfId="0" applyAlignment="1" applyBorder="1" applyFont="1">
      <alignment horizontal="left" shrinkToFit="0" vertical="center" wrapText="1"/>
    </xf>
    <xf borderId="2" fillId="0" fontId="5" numFmtId="0" xfId="0" applyAlignment="1" applyBorder="1" applyFont="1">
      <alignment shrinkToFit="0" vertical="center" wrapText="1"/>
    </xf>
    <xf borderId="2" fillId="0" fontId="5" numFmtId="0" xfId="0" applyAlignment="1" applyBorder="1" applyFont="1">
      <alignment vertical="center"/>
    </xf>
    <xf borderId="0" fillId="0" fontId="6" numFmtId="0" xfId="0" applyAlignment="1" applyFont="1">
      <alignment shrinkToFit="0" vertical="center" wrapText="1"/>
    </xf>
    <xf borderId="2" fillId="2" fontId="7" numFmtId="0" xfId="0" applyAlignment="1" applyBorder="1" applyFont="1">
      <alignment horizontal="center" vertical="center"/>
    </xf>
    <xf borderId="2" fillId="2" fontId="8" numFmtId="0" xfId="0" applyAlignment="1" applyBorder="1" applyFont="1">
      <alignment horizontal="left" shrinkToFit="0" vertical="center" wrapText="1"/>
    </xf>
    <xf borderId="2" fillId="0" fontId="2" numFmtId="0" xfId="0" applyBorder="1" applyFont="1"/>
    <xf borderId="0" fillId="3" fontId="4" numFmtId="0" xfId="0" applyAlignment="1" applyFill="1" applyFont="1">
      <alignment horizontal="center" vertical="center"/>
    </xf>
    <xf borderId="0" fillId="3" fontId="5" numFmtId="0" xfId="0" applyAlignment="1" applyFont="1">
      <alignment horizontal="left" shrinkToFit="0" vertical="center" wrapText="1"/>
    </xf>
    <xf borderId="0" fillId="0" fontId="9" numFmtId="0" xfId="0" applyAlignment="1" applyFont="1">
      <alignment shrinkToFit="0" vertical="center" wrapText="1"/>
    </xf>
    <xf borderId="0" fillId="0" fontId="9" numFmtId="164" xfId="0" applyAlignment="1" applyFont="1" applyNumberFormat="1">
      <alignment horizontal="right" vertical="center"/>
    </xf>
    <xf borderId="0" fillId="0" fontId="10" numFmtId="0" xfId="0" applyAlignment="1" applyFont="1">
      <alignment shrinkToFit="0" vertical="center" wrapText="1"/>
    </xf>
    <xf borderId="0" fillId="0" fontId="10" numFmtId="164" xfId="0" applyAlignment="1" applyFont="1" applyNumberFormat="1">
      <alignment shrinkToFit="0" vertical="center" wrapText="1"/>
    </xf>
    <xf borderId="0" fillId="0" fontId="9" numFmtId="0" xfId="0" applyAlignment="1" applyFont="1">
      <alignment horizontal="left" shrinkToFit="0" vertical="center" wrapText="1"/>
    </xf>
    <xf borderId="3" fillId="0" fontId="2" numFmtId="0" xfId="0" applyBorder="1" applyFont="1"/>
    <xf borderId="3" fillId="3" fontId="5" numFmtId="0" xfId="0" applyAlignment="1" applyBorder="1" applyFont="1">
      <alignment horizontal="left" shrinkToFit="0" vertical="center" wrapText="1"/>
    </xf>
    <xf borderId="3" fillId="3" fontId="5" numFmtId="164" xfId="0" applyAlignment="1" applyBorder="1" applyFont="1" applyNumberFormat="1">
      <alignment horizontal="right" vertical="center"/>
    </xf>
    <xf borderId="3" fillId="3" fontId="6" numFmtId="0" xfId="0" applyAlignment="1" applyBorder="1" applyFont="1">
      <alignment shrinkToFit="0" vertical="center" wrapText="1"/>
    </xf>
    <xf borderId="4" fillId="3" fontId="4" numFmtId="0" xfId="0" applyAlignment="1" applyBorder="1" applyFont="1">
      <alignment horizontal="center" vertical="center"/>
    </xf>
    <xf borderId="0" fillId="3" fontId="10" numFmtId="164" xfId="0" applyAlignment="1" applyFont="1" applyNumberFormat="1">
      <alignment shrinkToFit="0" vertical="center" wrapText="1"/>
    </xf>
    <xf borderId="0" fillId="3" fontId="10" numFmtId="0" xfId="0" applyAlignment="1" applyFont="1">
      <alignment horizontal="center" shrinkToFit="0" vertical="center" wrapText="1"/>
    </xf>
    <xf borderId="0" fillId="0" fontId="9" numFmtId="49" xfId="0" applyAlignment="1" applyFont="1" applyNumberFormat="1">
      <alignment shrinkToFit="0" vertical="center" wrapText="1"/>
    </xf>
    <xf borderId="0" fillId="0" fontId="9" numFmtId="49" xfId="0" applyAlignment="1" applyFont="1" applyNumberFormat="1">
      <alignment horizontal="left" shrinkToFit="0" vertical="center" wrapText="1"/>
    </xf>
    <xf borderId="0" fillId="3" fontId="10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0" fillId="3" fontId="5" numFmtId="164" xfId="0" applyAlignment="1" applyFont="1" applyNumberFormat="1">
      <alignment horizontal="right" vertical="center"/>
    </xf>
    <xf borderId="0" fillId="3" fontId="6" numFmtId="0" xfId="0" applyAlignment="1" applyFont="1">
      <alignment shrinkToFit="0" vertical="center" wrapText="1"/>
    </xf>
    <xf borderId="4" fillId="2" fontId="12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left" shrinkToFit="0" vertical="center" wrapText="1"/>
    </xf>
    <xf borderId="4" fillId="2" fontId="8" numFmtId="164" xfId="0" applyAlignment="1" applyBorder="1" applyFont="1" applyNumberFormat="1">
      <alignment horizontal="right" vertical="center"/>
    </xf>
    <xf borderId="4" fillId="2" fontId="13" numFmtId="0" xfId="0" applyAlignment="1" applyBorder="1" applyFont="1">
      <alignment shrinkToFit="0" vertical="center" wrapText="1"/>
    </xf>
    <xf borderId="4" fillId="0" fontId="2" numFmtId="0" xfId="0" applyBorder="1" applyFont="1"/>
    <xf borderId="5" fillId="2" fontId="7" numFmtId="0" xfId="0" applyAlignment="1" applyBorder="1" applyFont="1">
      <alignment horizontal="center" vertical="center"/>
    </xf>
    <xf borderId="5" fillId="2" fontId="8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3" fillId="3" fontId="5" numFmtId="164" xfId="0" applyAlignment="1" applyBorder="1" applyFont="1" applyNumberFormat="1">
      <alignment horizontal="left" shrinkToFit="0" vertical="center" wrapText="1"/>
    </xf>
    <xf borderId="0" fillId="3" fontId="5" numFmtId="164" xfId="0" applyAlignment="1" applyFont="1" applyNumberFormat="1">
      <alignment horizontal="left" shrinkToFit="0" vertical="center" wrapText="1"/>
    </xf>
    <xf borderId="4" fillId="3" fontId="5" numFmtId="0" xfId="0" applyAlignment="1" applyBorder="1" applyFont="1">
      <alignment horizontal="left" shrinkToFit="0" vertical="center" wrapText="1"/>
    </xf>
    <xf borderId="4" fillId="3" fontId="10" numFmtId="0" xfId="0" applyAlignment="1" applyBorder="1" applyFont="1">
      <alignment shrinkToFit="0" vertical="center" wrapText="1"/>
    </xf>
    <xf borderId="4" fillId="3" fontId="10" numFmtId="0" xfId="0" applyAlignment="1" applyBorder="1" applyFont="1">
      <alignment horizontal="center" shrinkToFit="0" vertical="center" wrapText="1"/>
    </xf>
    <xf borderId="0" fillId="3" fontId="14" numFmtId="0" xfId="0" applyAlignment="1" applyFont="1">
      <alignment horizontal="left" shrinkToFit="0" vertical="center" wrapText="1"/>
    </xf>
    <xf borderId="0" fillId="3" fontId="15" numFmtId="10" xfId="0" applyAlignment="1" applyFont="1" applyNumberFormat="1">
      <alignment horizontal="right" vertical="center"/>
    </xf>
    <xf borderId="6" fillId="2" fontId="7" numFmtId="0" xfId="0" applyAlignment="1" applyBorder="1" applyFont="1">
      <alignment horizontal="center" vertical="center"/>
    </xf>
    <xf borderId="6" fillId="2" fontId="8" numFmtId="0" xfId="0" applyAlignment="1" applyBorder="1" applyFont="1">
      <alignment horizontal="left" shrinkToFit="0" vertical="center" wrapText="1"/>
    </xf>
    <xf borderId="6" fillId="2" fontId="8" numFmtId="164" xfId="0" applyAlignment="1" applyBorder="1" applyFont="1" applyNumberFormat="1">
      <alignment horizontal="right" vertical="center"/>
    </xf>
    <xf borderId="6" fillId="2" fontId="13" numFmtId="0" xfId="0" applyAlignment="1" applyBorder="1" applyFont="1">
      <alignment shrinkToFit="0" vertical="center" wrapText="1"/>
    </xf>
    <xf borderId="6" fillId="0" fontId="2" numFmtId="0" xfId="0" applyBorder="1" applyFont="1"/>
    <xf borderId="1" fillId="2" fontId="7" numFmtId="0" xfId="0" applyAlignment="1" applyBorder="1" applyFont="1">
      <alignment horizontal="center" vertical="center"/>
    </xf>
    <xf borderId="1" fillId="2" fontId="8" numFmtId="0" xfId="0" applyAlignment="1" applyBorder="1" applyFont="1">
      <alignment horizontal="left" shrinkToFit="0" vertical="center" wrapText="1"/>
    </xf>
    <xf borderId="1" fillId="2" fontId="8" numFmtId="165" xfId="0" applyAlignment="1" applyBorder="1" applyFont="1" applyNumberFormat="1">
      <alignment horizontal="right" vertical="center"/>
    </xf>
    <xf borderId="1" fillId="2" fontId="13" numFmtId="0" xfId="0" applyAlignment="1" applyBorder="1" applyFont="1">
      <alignment shrinkToFit="0" vertical="center" wrapText="1"/>
    </xf>
    <xf borderId="3" fillId="2" fontId="16" numFmtId="0" xfId="0" applyAlignment="1" applyBorder="1" applyFont="1">
      <alignment vertical="center"/>
    </xf>
    <xf borderId="3" fillId="2" fontId="17" numFmtId="0" xfId="0" applyAlignment="1" applyBorder="1" applyFont="1">
      <alignment shrinkToFit="0" vertical="center" wrapText="1"/>
    </xf>
    <xf borderId="3" fillId="2" fontId="17" numFmtId="0" xfId="0" applyAlignment="1" applyBorder="1" applyFont="1">
      <alignment horizontal="left" shrinkToFit="0" vertical="center" wrapText="1"/>
    </xf>
    <xf borderId="4" fillId="3" fontId="11" numFmtId="0" xfId="0" applyAlignment="1" applyBorder="1" applyFont="1">
      <alignment vertical="center"/>
    </xf>
    <xf borderId="4" fillId="3" fontId="18" numFmtId="0" xfId="0" applyAlignment="1" applyBorder="1" applyFont="1">
      <alignment vertical="center"/>
    </xf>
    <xf borderId="4" fillId="3" fontId="19" numFmtId="0" xfId="0" applyAlignment="1" applyBorder="1" applyFont="1">
      <alignment horizontal="left" shrinkToFit="0" vertical="center" wrapText="1"/>
    </xf>
    <xf borderId="0" fillId="0" fontId="11" numFmtId="0" xfId="0" applyAlignment="1" applyFont="1">
      <alignment vertical="center"/>
    </xf>
    <xf borderId="0" fillId="0" fontId="19" numFmtId="0" xfId="0" applyAlignment="1" applyFont="1">
      <alignment horizontal="left" shrinkToFit="0" vertical="center" wrapText="1"/>
    </xf>
    <xf borderId="7" fillId="0" fontId="20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0" fillId="2" fontId="16" numFmtId="0" xfId="0" applyAlignment="1" applyFont="1">
      <alignment horizontal="center" vertical="center"/>
    </xf>
    <xf borderId="0" fillId="2" fontId="8" numFmtId="0" xfId="0" applyAlignment="1" applyFont="1">
      <alignment shrinkToFit="0" vertical="center" wrapText="1"/>
    </xf>
    <xf borderId="0" fillId="0" fontId="11" numFmtId="0" xfId="0" applyAlignment="1" applyFont="1">
      <alignment horizontal="center" vertical="center"/>
    </xf>
    <xf borderId="0" fillId="3" fontId="11" numFmtId="0" xfId="0" applyAlignment="1" applyFont="1">
      <alignment horizontal="center" vertical="center"/>
    </xf>
    <xf borderId="0" fillId="3" fontId="18" numFmtId="0" xfId="0" applyAlignment="1" applyFont="1">
      <alignment shrinkToFit="0" vertical="center" wrapText="1"/>
    </xf>
    <xf borderId="0" fillId="4" fontId="11" numFmtId="0" xfId="0" applyAlignment="1" applyFill="1" applyFont="1">
      <alignment horizontal="center" vertical="center"/>
    </xf>
    <xf borderId="0" fillId="4" fontId="11" numFmtId="0" xfId="0" applyAlignment="1" applyFont="1">
      <alignment shrinkToFit="0" vertical="center" wrapText="1"/>
    </xf>
    <xf borderId="0" fillId="3" fontId="11" numFmtId="0" xfId="0" applyAlignment="1" applyFont="1">
      <alignment horizontal="center" shrinkToFit="0" vertical="center" wrapText="1"/>
    </xf>
    <xf borderId="2" fillId="2" fontId="16" numFmtId="0" xfId="0" applyAlignment="1" applyBorder="1" applyFont="1">
      <alignment horizontal="center" vertical="center"/>
    </xf>
    <xf borderId="2" fillId="2" fontId="8" numFmtId="0" xfId="0" applyAlignment="1" applyBorder="1" applyFont="1">
      <alignment shrinkToFit="0" vertical="center" wrapText="1"/>
    </xf>
    <xf borderId="0" fillId="0" fontId="18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left" shrinkToFit="0" vertical="center" wrapText="1"/>
    </xf>
    <xf borderId="0" fillId="0" fontId="21" numFmtId="165" xfId="0" applyAlignment="1" applyFont="1" applyNumberFormat="1">
      <alignment horizontal="left" shrinkToFit="0" vertical="center" wrapText="1"/>
    </xf>
    <xf borderId="5" fillId="2" fontId="17" numFmtId="0" xfId="0" applyAlignment="1" applyBorder="1" applyFont="1">
      <alignment shrinkToFit="0" vertical="center" wrapText="1"/>
    </xf>
    <xf borderId="5" fillId="2" fontId="7" numFmtId="0" xfId="0" applyAlignment="1" applyBorder="1" applyFont="1">
      <alignment vertical="center"/>
    </xf>
    <xf borderId="0" fillId="3" fontId="22" numFmtId="0" xfId="0" applyAlignment="1" applyFont="1">
      <alignment shrinkToFit="0" vertical="center" wrapText="1"/>
    </xf>
    <xf borderId="0" fillId="3" fontId="23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164" xfId="0" applyAlignment="1" applyFont="1" applyNumberFormat="1">
      <alignment horizontal="right" vertical="center"/>
    </xf>
    <xf borderId="0" fillId="0" fontId="11" numFmtId="0" xfId="0" applyAlignment="1" applyFont="1">
      <alignment readingOrder="0" shrinkToFit="0" vertical="center" wrapText="1"/>
    </xf>
    <xf borderId="3" fillId="3" fontId="4" numFmtId="0" xfId="0" applyAlignment="1" applyBorder="1" applyFont="1">
      <alignment horizontal="center" vertical="center"/>
    </xf>
    <xf borderId="3" fillId="3" fontId="22" numFmtId="0" xfId="0" applyAlignment="1" applyBorder="1" applyFont="1">
      <alignment shrinkToFit="0" vertical="center" wrapText="1"/>
    </xf>
    <xf borderId="3" fillId="3" fontId="24" numFmtId="165" xfId="0" applyAlignment="1" applyBorder="1" applyFont="1" applyNumberFormat="1">
      <alignment horizontal="center" vertical="center"/>
    </xf>
    <xf borderId="3" fillId="3" fontId="25" numFmtId="0" xfId="0" applyAlignment="1" applyBorder="1" applyFont="1">
      <alignment shrinkToFit="0" vertical="center" wrapText="1"/>
    </xf>
    <xf borderId="0" fillId="0" fontId="4" numFmtId="49" xfId="0" applyAlignment="1" applyFont="1" applyNumberFormat="1">
      <alignment shrinkToFit="0" vertical="center" wrapText="1"/>
    </xf>
    <xf borderId="0" fillId="0" fontId="4" numFmtId="164" xfId="0" applyAlignment="1" applyFont="1" applyNumberFormat="1">
      <alignment readingOrder="0" shrinkToFit="0" vertical="center" wrapText="1"/>
    </xf>
    <xf borderId="0" fillId="0" fontId="4" numFmtId="0" xfId="0" applyAlignment="1" applyFont="1">
      <alignment readingOrder="0" shrinkToFit="0" vertical="center" wrapText="1"/>
    </xf>
    <xf borderId="0" fillId="0" fontId="4" numFmtId="164" xfId="0" applyAlignment="1" applyFont="1" applyNumberFormat="1">
      <alignment shrinkToFit="0" vertical="center" wrapText="1"/>
    </xf>
    <xf borderId="0" fillId="3" fontId="24" numFmtId="165" xfId="0" applyAlignment="1" applyFont="1" applyNumberFormat="1">
      <alignment horizontal="center" vertical="center"/>
    </xf>
    <xf borderId="0" fillId="3" fontId="25" numFmtId="0" xfId="0" applyAlignment="1" applyFont="1">
      <alignment shrinkToFit="0" vertical="center" wrapText="1"/>
    </xf>
    <xf borderId="6" fillId="2" fontId="17" numFmtId="0" xfId="0" applyAlignment="1" applyBorder="1" applyFont="1">
      <alignment shrinkToFit="0" vertical="center" wrapText="1"/>
    </xf>
    <xf borderId="6" fillId="2" fontId="26" numFmtId="165" xfId="0" applyAlignment="1" applyBorder="1" applyFont="1" applyNumberFormat="1">
      <alignment horizontal="center" vertical="center"/>
    </xf>
    <xf borderId="6" fillId="2" fontId="27" numFmtId="0" xfId="0" applyAlignment="1" applyBorder="1" applyFont="1">
      <alignment shrinkToFit="0" vertical="center" wrapText="1"/>
    </xf>
    <xf borderId="3" fillId="2" fontId="7" numFmtId="0" xfId="0" applyAlignment="1" applyBorder="1" applyFont="1">
      <alignment horizontal="center" vertical="center"/>
    </xf>
    <xf borderId="0" fillId="0" fontId="4" numFmtId="0" xfId="0" applyAlignment="1" applyFont="1">
      <alignment horizontal="left" shrinkToFit="0" vertical="center" wrapText="1"/>
    </xf>
    <xf borderId="0" fillId="3" fontId="4" numFmtId="0" xfId="0" applyAlignment="1" applyFont="1">
      <alignment horizontal="center" shrinkToFit="0" vertical="center" wrapText="1"/>
    </xf>
    <xf borderId="0" fillId="0" fontId="11" numFmtId="164" xfId="0" applyAlignment="1" applyFont="1" applyNumberFormat="1">
      <alignment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horizontal="center" vertical="center"/>
    </xf>
    <xf borderId="4" fillId="2" fontId="17" numFmtId="0" xfId="0" applyAlignment="1" applyBorder="1" applyFont="1">
      <alignment horizontal="left" shrinkToFit="0" vertical="center" wrapText="1"/>
    </xf>
    <xf borderId="4" fillId="2" fontId="12" numFmtId="165" xfId="0" applyAlignment="1" applyBorder="1" applyFont="1" applyNumberFormat="1">
      <alignment horizontal="center" vertical="center"/>
    </xf>
    <xf borderId="4" fillId="2" fontId="28" numFmtId="0" xfId="0" applyAlignment="1" applyBorder="1" applyFont="1">
      <alignment shrinkToFit="0" vertical="center" wrapText="1"/>
    </xf>
    <xf borderId="8" fillId="2" fontId="7" numFmtId="0" xfId="0" applyAlignment="1" applyBorder="1" applyFont="1">
      <alignment horizontal="center" vertical="center"/>
    </xf>
    <xf borderId="8" fillId="2" fontId="17" numFmtId="0" xfId="0" applyAlignment="1" applyBorder="1" applyFont="1">
      <alignment horizontal="left" shrinkToFit="0" vertical="center" wrapText="1"/>
    </xf>
    <xf borderId="8" fillId="2" fontId="12" numFmtId="165" xfId="0" applyAlignment="1" applyBorder="1" applyFont="1" applyNumberFormat="1">
      <alignment horizontal="center" vertical="center"/>
    </xf>
    <xf borderId="8" fillId="2" fontId="28" numFmtId="0" xfId="0" applyAlignment="1" applyBorder="1" applyFont="1">
      <alignment shrinkToFit="0" vertical="center" wrapText="1"/>
    </xf>
    <xf borderId="3" fillId="2" fontId="16" numFmtId="0" xfId="0" applyAlignment="1" applyBorder="1" applyFont="1">
      <alignment horizontal="center" vertical="center"/>
    </xf>
    <xf borderId="3" fillId="2" fontId="8" numFmtId="0" xfId="0" applyAlignment="1" applyBorder="1" applyFont="1">
      <alignment shrinkToFit="0" vertical="center" wrapText="1"/>
    </xf>
    <xf borderId="0" fillId="3" fontId="18" numFmtId="0" xfId="0" applyAlignment="1" applyFont="1">
      <alignment vertical="center"/>
    </xf>
    <xf borderId="0" fillId="3" fontId="18" numFmtId="165" xfId="0" applyAlignment="1" applyFont="1" applyNumberFormat="1">
      <alignment vertical="center"/>
    </xf>
    <xf borderId="0" fillId="0" fontId="6" numFmtId="165" xfId="0" applyAlignment="1" applyFont="1" applyNumberFormat="1">
      <alignment vertical="center"/>
    </xf>
    <xf borderId="0" fillId="0" fontId="6" numFmtId="0" xfId="0" applyAlignment="1" applyFont="1">
      <alignment vertical="center"/>
    </xf>
    <xf borderId="0" fillId="0" fontId="11" numFmtId="0" xfId="0" applyAlignment="1" applyFont="1">
      <alignment readingOrder="0" vertical="center"/>
    </xf>
    <xf borderId="0" fillId="0" fontId="25" numFmtId="0" xfId="0" applyAlignment="1" applyFont="1">
      <alignment shrinkToFit="0" vertical="center" wrapText="1"/>
    </xf>
    <xf borderId="0" fillId="0" fontId="25" numFmtId="0" xfId="0" applyAlignment="1" applyFont="1">
      <alignment vertical="center"/>
    </xf>
    <xf borderId="0" fillId="0" fontId="6" numFmtId="166" xfId="0" applyAlignment="1" applyFont="1" applyNumberFormat="1">
      <alignment vertical="center"/>
    </xf>
    <xf borderId="0" fillId="0" fontId="11" numFmtId="165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0"/>
    <col customWidth="1" min="2" max="2" width="51.38"/>
    <col customWidth="1" min="3" max="3" width="23.38"/>
    <col customWidth="1" min="4" max="4" width="52.63"/>
    <col customWidth="1" min="5" max="5" width="19.0"/>
  </cols>
  <sheetData>
    <row r="1" ht="26.25" customHeight="1">
      <c r="A1" s="1"/>
      <c r="B1" s="1" t="s">
        <v>0</v>
      </c>
      <c r="C1" s="2"/>
      <c r="D1" s="3" t="s">
        <v>1</v>
      </c>
      <c r="E1" s="3"/>
    </row>
    <row r="2" ht="21.0" customHeight="1">
      <c r="B2" s="4" t="s">
        <v>2</v>
      </c>
      <c r="C2" s="5" t="s">
        <v>3</v>
      </c>
      <c r="D2" s="6" t="s">
        <v>4</v>
      </c>
      <c r="E2" s="6" t="s">
        <v>5</v>
      </c>
    </row>
    <row r="3" ht="40.5" customHeight="1">
      <c r="C3" s="7" t="s">
        <v>6</v>
      </c>
      <c r="D3" s="7" t="s">
        <v>7</v>
      </c>
      <c r="E3" s="7" t="s">
        <v>8</v>
      </c>
    </row>
    <row r="4" ht="26.25" customHeight="1">
      <c r="A4" s="8"/>
      <c r="B4" s="9" t="s">
        <v>9</v>
      </c>
      <c r="C4" s="10"/>
      <c r="D4" s="9"/>
      <c r="E4" s="10"/>
    </row>
    <row r="5" ht="22.5" customHeight="1">
      <c r="A5" s="11"/>
      <c r="B5" s="12" t="s">
        <v>10</v>
      </c>
      <c r="D5" s="12"/>
      <c r="E5" s="12"/>
    </row>
    <row r="6" ht="22.5" customHeight="1">
      <c r="B6" s="13" t="s">
        <v>11</v>
      </c>
      <c r="C6" s="14">
        <v>0.0</v>
      </c>
      <c r="D6" s="15"/>
      <c r="E6" s="16"/>
    </row>
    <row r="7" ht="22.5" customHeight="1">
      <c r="B7" s="17" t="s">
        <v>12</v>
      </c>
      <c r="C7" s="14">
        <v>0.0</v>
      </c>
      <c r="D7" s="15"/>
      <c r="E7" s="16"/>
    </row>
    <row r="8" ht="22.5" customHeight="1">
      <c r="B8" s="17" t="s">
        <v>13</v>
      </c>
      <c r="C8" s="14">
        <v>0.0</v>
      </c>
      <c r="D8" s="15"/>
      <c r="E8" s="16"/>
    </row>
    <row r="9" ht="22.5" customHeight="1">
      <c r="B9" s="17" t="s">
        <v>14</v>
      </c>
      <c r="C9" s="14">
        <v>0.0</v>
      </c>
      <c r="D9" s="15"/>
      <c r="E9" s="16"/>
    </row>
    <row r="10" ht="22.5" customHeight="1">
      <c r="B10" s="17" t="s">
        <v>15</v>
      </c>
      <c r="C10" s="14">
        <v>0.0</v>
      </c>
      <c r="D10" s="15"/>
      <c r="E10" s="16"/>
    </row>
    <row r="11" ht="22.5" customHeight="1">
      <c r="A11" s="18"/>
      <c r="B11" s="19" t="s">
        <v>16</v>
      </c>
      <c r="C11" s="20">
        <f>SUM(C6:C10)</f>
        <v>0</v>
      </c>
      <c r="D11" s="21" t="s">
        <v>17</v>
      </c>
      <c r="E11" s="18"/>
    </row>
    <row r="12" ht="22.5" customHeight="1">
      <c r="A12" s="22"/>
      <c r="B12" s="12" t="s">
        <v>18</v>
      </c>
      <c r="D12" s="23"/>
      <c r="E12" s="24"/>
    </row>
    <row r="13" ht="22.5" customHeight="1">
      <c r="B13" s="25" t="s">
        <v>19</v>
      </c>
      <c r="C13" s="14">
        <v>0.0</v>
      </c>
      <c r="D13" s="16"/>
      <c r="E13" s="16"/>
    </row>
    <row r="14" ht="22.5" customHeight="1">
      <c r="B14" s="25" t="s">
        <v>20</v>
      </c>
      <c r="C14" s="14">
        <v>0.0</v>
      </c>
      <c r="D14" s="16"/>
      <c r="E14" s="16"/>
    </row>
    <row r="15" ht="22.5" customHeight="1">
      <c r="B15" s="25" t="s">
        <v>21</v>
      </c>
      <c r="C15" s="14">
        <v>0.0</v>
      </c>
      <c r="D15" s="16"/>
    </row>
    <row r="16" ht="22.5" customHeight="1">
      <c r="B16" s="17" t="s">
        <v>22</v>
      </c>
      <c r="C16" s="14">
        <v>0.0</v>
      </c>
      <c r="D16" s="16"/>
      <c r="E16" s="16"/>
    </row>
    <row r="17" ht="22.5" customHeight="1">
      <c r="B17" s="26" t="s">
        <v>23</v>
      </c>
      <c r="C17" s="14">
        <v>0.0</v>
      </c>
      <c r="D17" s="16"/>
      <c r="E17" s="16"/>
    </row>
    <row r="18" ht="22.5" customHeight="1">
      <c r="B18" s="17" t="s">
        <v>24</v>
      </c>
      <c r="C18" s="14">
        <v>0.0</v>
      </c>
      <c r="D18" s="16"/>
      <c r="E18" s="16"/>
    </row>
    <row r="19" ht="22.5" customHeight="1">
      <c r="A19" s="18"/>
      <c r="B19" s="19" t="s">
        <v>25</v>
      </c>
      <c r="C19" s="20">
        <f>SUM(C13:C18)</f>
        <v>0</v>
      </c>
      <c r="D19" s="21" t="s">
        <v>17</v>
      </c>
      <c r="E19" s="18"/>
    </row>
    <row r="20" ht="22.5" customHeight="1">
      <c r="A20" s="22"/>
      <c r="B20" s="12" t="s">
        <v>26</v>
      </c>
      <c r="D20" s="27"/>
      <c r="E20" s="27"/>
    </row>
    <row r="21" ht="22.5" customHeight="1">
      <c r="B21" s="17" t="s">
        <v>27</v>
      </c>
      <c r="C21" s="14">
        <v>0.0</v>
      </c>
      <c r="D21" s="15"/>
      <c r="E21" s="16"/>
    </row>
    <row r="22" ht="22.5" customHeight="1">
      <c r="B22" s="17" t="s">
        <v>28</v>
      </c>
      <c r="C22" s="14">
        <v>0.0</v>
      </c>
      <c r="D22" s="15"/>
      <c r="E22" s="16"/>
    </row>
    <row r="23" ht="22.5" customHeight="1">
      <c r="B23" s="17" t="s">
        <v>29</v>
      </c>
      <c r="C23" s="14">
        <v>0.0</v>
      </c>
      <c r="D23" s="15"/>
      <c r="E23" s="16"/>
    </row>
    <row r="24" ht="22.5" customHeight="1">
      <c r="B24" s="17" t="s">
        <v>30</v>
      </c>
      <c r="C24" s="14">
        <v>0.0</v>
      </c>
      <c r="D24" s="15"/>
      <c r="E24" s="16"/>
    </row>
    <row r="25" ht="22.5" customHeight="1">
      <c r="B25" s="17" t="s">
        <v>31</v>
      </c>
      <c r="C25" s="14">
        <v>0.0</v>
      </c>
      <c r="D25" s="15"/>
      <c r="E25" s="16"/>
    </row>
    <row r="26" ht="22.5" customHeight="1">
      <c r="B26" s="17" t="s">
        <v>32</v>
      </c>
      <c r="C26" s="14">
        <v>0.0</v>
      </c>
      <c r="D26" s="15"/>
      <c r="E26" s="16"/>
    </row>
    <row r="27" ht="22.5" customHeight="1">
      <c r="B27" s="17" t="s">
        <v>33</v>
      </c>
      <c r="C27" s="14">
        <v>0.0</v>
      </c>
      <c r="D27" s="15"/>
      <c r="E27" s="16"/>
    </row>
    <row r="28" ht="22.5" customHeight="1">
      <c r="B28" s="17" t="s">
        <v>34</v>
      </c>
      <c r="C28" s="14">
        <v>0.0</v>
      </c>
      <c r="D28" s="15"/>
      <c r="E28" s="16"/>
    </row>
    <row r="29" ht="22.5" customHeight="1">
      <c r="B29" s="17" t="s">
        <v>35</v>
      </c>
      <c r="C29" s="14">
        <v>0.0</v>
      </c>
      <c r="D29" s="15"/>
      <c r="E29" s="16"/>
    </row>
    <row r="30" ht="22.5" customHeight="1">
      <c r="B30" s="17" t="s">
        <v>36</v>
      </c>
      <c r="C30" s="14">
        <v>0.0</v>
      </c>
      <c r="D30" s="15"/>
      <c r="E30" s="16"/>
    </row>
    <row r="31" ht="22.5" customHeight="1">
      <c r="A31" s="18"/>
      <c r="B31" s="19" t="s">
        <v>37</v>
      </c>
      <c r="C31" s="20">
        <f>SUM(C21:C30)</f>
        <v>0</v>
      </c>
      <c r="D31" s="21" t="s">
        <v>17</v>
      </c>
      <c r="E31" s="18"/>
    </row>
    <row r="32" ht="22.5" customHeight="1">
      <c r="A32" s="22"/>
      <c r="B32" s="12" t="s">
        <v>38</v>
      </c>
      <c r="D32" s="27"/>
      <c r="E32" s="27"/>
    </row>
    <row r="33" ht="22.5" customHeight="1">
      <c r="B33" s="17" t="s">
        <v>39</v>
      </c>
      <c r="C33" s="14">
        <v>0.0</v>
      </c>
      <c r="D33" s="15"/>
      <c r="E33" s="16"/>
    </row>
    <row r="34" ht="22.5" customHeight="1">
      <c r="B34" s="13" t="s">
        <v>40</v>
      </c>
      <c r="C34" s="14">
        <v>0.0</v>
      </c>
      <c r="D34" s="28"/>
      <c r="E34" s="16"/>
    </row>
    <row r="35" ht="22.5" customHeight="1">
      <c r="B35" s="17" t="s">
        <v>38</v>
      </c>
      <c r="C35" s="14">
        <v>0.0</v>
      </c>
      <c r="D35" s="15"/>
      <c r="E35" s="16"/>
    </row>
    <row r="36" ht="22.5" customHeight="1">
      <c r="B36" s="12" t="s">
        <v>41</v>
      </c>
      <c r="C36" s="29">
        <f>SUM(C33:C35)</f>
        <v>0</v>
      </c>
      <c r="D36" s="30" t="s">
        <v>17</v>
      </c>
    </row>
    <row r="37" ht="26.25" customHeight="1">
      <c r="A37" s="31"/>
      <c r="B37" s="32" t="s">
        <v>42</v>
      </c>
      <c r="C37" s="33">
        <f>SUM(C11,C19,C31,C36)</f>
        <v>0</v>
      </c>
      <c r="D37" s="34" t="s">
        <v>17</v>
      </c>
      <c r="E37" s="35"/>
    </row>
    <row r="38" ht="26.25" customHeight="1">
      <c r="A38" s="36"/>
      <c r="B38" s="37" t="s">
        <v>43</v>
      </c>
      <c r="C38" s="38"/>
      <c r="D38" s="37"/>
      <c r="E38" s="37"/>
    </row>
    <row r="39" ht="22.5" customHeight="1">
      <c r="A39" s="11"/>
      <c r="B39" s="12" t="s">
        <v>44</v>
      </c>
      <c r="D39" s="27"/>
      <c r="E39" s="27"/>
    </row>
    <row r="40" ht="22.5" customHeight="1">
      <c r="B40" s="17" t="s">
        <v>45</v>
      </c>
      <c r="C40" s="14">
        <v>0.0</v>
      </c>
      <c r="D40" s="15"/>
      <c r="E40" s="16"/>
    </row>
    <row r="41" ht="22.5" customHeight="1">
      <c r="B41" s="17" t="s">
        <v>46</v>
      </c>
      <c r="C41" s="14">
        <v>0.0</v>
      </c>
      <c r="D41" s="15"/>
      <c r="E41" s="16"/>
    </row>
    <row r="42" ht="22.5" customHeight="1">
      <c r="B42" s="17" t="s">
        <v>47</v>
      </c>
      <c r="C42" s="14">
        <v>0.0</v>
      </c>
      <c r="D42" s="15"/>
      <c r="E42" s="16"/>
    </row>
    <row r="43" ht="22.5" customHeight="1">
      <c r="B43" s="17" t="s">
        <v>48</v>
      </c>
      <c r="C43" s="14">
        <v>0.0</v>
      </c>
      <c r="D43" s="15"/>
      <c r="E43" s="16"/>
    </row>
    <row r="44" ht="22.5" customHeight="1">
      <c r="B44" s="17" t="s">
        <v>49</v>
      </c>
      <c r="C44" s="14">
        <v>0.0</v>
      </c>
      <c r="D44" s="15"/>
      <c r="E44" s="16"/>
    </row>
    <row r="45" ht="22.5" customHeight="1">
      <c r="A45" s="18"/>
      <c r="B45" s="19" t="s">
        <v>50</v>
      </c>
      <c r="C45" s="39">
        <f>SUM(C40:C44)</f>
        <v>0</v>
      </c>
      <c r="D45" s="21" t="s">
        <v>17</v>
      </c>
      <c r="E45" s="18"/>
    </row>
    <row r="46" ht="22.5" customHeight="1">
      <c r="A46" s="22"/>
      <c r="B46" s="12" t="s">
        <v>51</v>
      </c>
      <c r="D46" s="27"/>
      <c r="E46" s="24"/>
    </row>
    <row r="47" ht="22.5" customHeight="1">
      <c r="B47" s="17" t="s">
        <v>52</v>
      </c>
      <c r="C47" s="14">
        <v>0.0</v>
      </c>
      <c r="D47" s="15"/>
      <c r="E47" s="16"/>
    </row>
    <row r="48" ht="22.5" customHeight="1">
      <c r="B48" s="17" t="s">
        <v>53</v>
      </c>
      <c r="C48" s="14">
        <v>0.0</v>
      </c>
      <c r="D48" s="15"/>
      <c r="E48" s="16"/>
    </row>
    <row r="49" ht="22.5" customHeight="1">
      <c r="B49" s="17" t="s">
        <v>54</v>
      </c>
      <c r="C49" s="14">
        <v>0.0</v>
      </c>
      <c r="D49" s="15"/>
      <c r="E49" s="16"/>
    </row>
    <row r="50" ht="22.5" customHeight="1">
      <c r="B50" s="17" t="s">
        <v>55</v>
      </c>
      <c r="C50" s="14">
        <v>0.0</v>
      </c>
      <c r="D50" s="15"/>
      <c r="E50" s="16"/>
    </row>
    <row r="51" ht="22.5" customHeight="1">
      <c r="B51" s="17" t="s">
        <v>56</v>
      </c>
      <c r="C51" s="14">
        <v>0.0</v>
      </c>
      <c r="D51" s="15"/>
      <c r="E51" s="16"/>
    </row>
    <row r="52" ht="22.5" customHeight="1">
      <c r="B52" s="17" t="s">
        <v>57</v>
      </c>
      <c r="C52" s="14">
        <v>0.0</v>
      </c>
      <c r="D52" s="15"/>
      <c r="E52" s="16"/>
    </row>
    <row r="53" ht="22.5" customHeight="1">
      <c r="B53" s="17" t="s">
        <v>58</v>
      </c>
      <c r="C53" s="14">
        <v>0.0</v>
      </c>
      <c r="D53" s="15"/>
      <c r="E53" s="16"/>
    </row>
    <row r="54" ht="22.5" customHeight="1">
      <c r="B54" s="17" t="s">
        <v>59</v>
      </c>
      <c r="C54" s="14">
        <v>0.0</v>
      </c>
      <c r="D54" s="15"/>
      <c r="E54" s="16"/>
    </row>
    <row r="55" ht="22.5" customHeight="1">
      <c r="B55" s="17" t="s">
        <v>60</v>
      </c>
      <c r="C55" s="14">
        <v>0.0</v>
      </c>
      <c r="D55" s="15"/>
      <c r="E55" s="16"/>
    </row>
    <row r="56" ht="22.5" customHeight="1">
      <c r="A56" s="18"/>
      <c r="B56" s="12" t="s">
        <v>61</v>
      </c>
      <c r="C56" s="40">
        <f>SUM(C47:C55)</f>
        <v>0</v>
      </c>
      <c r="D56" s="30" t="s">
        <v>17</v>
      </c>
    </row>
    <row r="57" ht="22.5" customHeight="1">
      <c r="A57" s="22"/>
      <c r="B57" s="41" t="s">
        <v>62</v>
      </c>
      <c r="C57" s="35"/>
      <c r="D57" s="42"/>
      <c r="E57" s="43"/>
    </row>
    <row r="58" ht="22.5" customHeight="1">
      <c r="B58" s="17" t="s">
        <v>63</v>
      </c>
      <c r="C58" s="14">
        <v>0.0</v>
      </c>
      <c r="D58" s="15"/>
      <c r="E58" s="16"/>
    </row>
    <row r="59" ht="22.5" customHeight="1">
      <c r="B59" s="17" t="s">
        <v>64</v>
      </c>
      <c r="C59" s="14">
        <v>0.0</v>
      </c>
      <c r="D59" s="15"/>
      <c r="E59" s="16"/>
    </row>
    <row r="60" ht="22.5" customHeight="1">
      <c r="B60" s="12" t="s">
        <v>65</v>
      </c>
      <c r="C60" s="40">
        <f>SUM(C58:C59)</f>
        <v>0</v>
      </c>
      <c r="D60" s="30" t="s">
        <v>17</v>
      </c>
    </row>
    <row r="61" ht="22.5" customHeight="1">
      <c r="B61" s="44" t="s">
        <v>66</v>
      </c>
      <c r="C61" s="45" t="str">
        <f>C60/C62</f>
        <v>#DIV/0!</v>
      </c>
      <c r="D61" s="30" t="s">
        <v>17</v>
      </c>
    </row>
    <row r="62" ht="26.25" customHeight="1">
      <c r="A62" s="46"/>
      <c r="B62" s="47" t="s">
        <v>67</v>
      </c>
      <c r="C62" s="48">
        <f>SUM(C45,C56,C60)</f>
        <v>0</v>
      </c>
      <c r="D62" s="49" t="s">
        <v>17</v>
      </c>
      <c r="E62" s="50"/>
    </row>
    <row r="63" ht="26.25" customHeight="1">
      <c r="A63" s="51"/>
      <c r="B63" s="52" t="s">
        <v>68</v>
      </c>
      <c r="C63" s="53">
        <f>SUM(C37-C62)</f>
        <v>0</v>
      </c>
      <c r="D63" s="54" t="s">
        <v>17</v>
      </c>
      <c r="E63" s="2"/>
    </row>
    <row r="64" ht="26.25" customHeight="1">
      <c r="A64" s="55"/>
      <c r="B64" s="56" t="s">
        <v>69</v>
      </c>
      <c r="C64" s="18"/>
      <c r="D64" s="18"/>
      <c r="E64" s="57"/>
    </row>
    <row r="65" ht="22.5" customHeight="1">
      <c r="A65" s="58"/>
      <c r="B65" s="59" t="s">
        <v>70</v>
      </c>
      <c r="C65" s="59" t="s">
        <v>71</v>
      </c>
      <c r="D65" s="59" t="s">
        <v>72</v>
      </c>
      <c r="E65" s="60"/>
    </row>
    <row r="66" ht="22.5" customHeight="1">
      <c r="B66" s="61"/>
      <c r="C66" s="61"/>
      <c r="D66" s="62"/>
      <c r="E66" s="16"/>
    </row>
    <row r="67" ht="22.5" customHeight="1">
      <c r="B67" s="61"/>
      <c r="C67" s="61"/>
      <c r="D67" s="62"/>
      <c r="E67" s="16"/>
    </row>
    <row r="68" ht="22.5" customHeight="1">
      <c r="B68" s="61"/>
      <c r="C68" s="61"/>
      <c r="D68" s="62"/>
      <c r="E68" s="16"/>
    </row>
    <row r="69" ht="22.5" customHeight="1">
      <c r="B69" s="61"/>
      <c r="C69" s="61"/>
      <c r="D69" s="62"/>
      <c r="E69" s="16"/>
    </row>
    <row r="70" ht="22.5" customHeight="1">
      <c r="B70" s="61"/>
      <c r="C70" s="61"/>
      <c r="D70" s="62"/>
      <c r="E70" s="16"/>
    </row>
    <row r="71" ht="22.5" customHeight="1">
      <c r="B71" s="61"/>
      <c r="C71" s="61"/>
      <c r="D71" s="62"/>
      <c r="E71" s="16"/>
    </row>
    <row r="72" ht="37.5" customHeight="1">
      <c r="A72" s="63" t="s">
        <v>73</v>
      </c>
      <c r="B72" s="64"/>
      <c r="C72" s="64"/>
      <c r="D72" s="64"/>
      <c r="E72" s="65"/>
    </row>
  </sheetData>
  <mergeCells count="34">
    <mergeCell ref="A5:A11"/>
    <mergeCell ref="A12:A19"/>
    <mergeCell ref="A20:A31"/>
    <mergeCell ref="A32:A36"/>
    <mergeCell ref="A39:A45"/>
    <mergeCell ref="A46:A56"/>
    <mergeCell ref="A57:A61"/>
    <mergeCell ref="A65:A71"/>
    <mergeCell ref="B1:C1"/>
    <mergeCell ref="A2:A3"/>
    <mergeCell ref="B2:B3"/>
    <mergeCell ref="B4:C4"/>
    <mergeCell ref="D4:E4"/>
    <mergeCell ref="B5:C5"/>
    <mergeCell ref="B12:C12"/>
    <mergeCell ref="D11:E11"/>
    <mergeCell ref="D19:E19"/>
    <mergeCell ref="B20:C20"/>
    <mergeCell ref="D31:E31"/>
    <mergeCell ref="B32:C32"/>
    <mergeCell ref="D36:E36"/>
    <mergeCell ref="D37:E37"/>
    <mergeCell ref="D61:E61"/>
    <mergeCell ref="D62:E62"/>
    <mergeCell ref="D63:E63"/>
    <mergeCell ref="B64:D64"/>
    <mergeCell ref="A72:E72"/>
    <mergeCell ref="B38:C38"/>
    <mergeCell ref="B39:C39"/>
    <mergeCell ref="D45:E45"/>
    <mergeCell ref="B46:C46"/>
    <mergeCell ref="D56:E56"/>
    <mergeCell ref="B57:C57"/>
    <mergeCell ref="D60:E60"/>
  </mergeCells>
  <dataValidations>
    <dataValidation type="list" allowBlank="1" showErrorMessage="1" sqref="E6:E10 E13:E14 E16:E18 E21:E30 E33:E35 E40:E44 E47:E55 E58:E59 E66:E71">
      <formula1>"Confirmed,Pending,Estimated"</formula1>
    </dataValidation>
  </dataValidations>
  <printOptions gridLines="1"/>
  <pageMargins bottom="0.51" footer="0.0" header="0.0" left="0.51" right="0.51" top="0.5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49.5"/>
    <col customWidth="1" min="3" max="3" width="7.88"/>
    <col customWidth="1" min="4" max="4" width="79.38"/>
  </cols>
  <sheetData>
    <row r="1" ht="26.25" customHeight="1">
      <c r="A1" s="1"/>
      <c r="B1" s="1" t="s">
        <v>74</v>
      </c>
      <c r="C1" s="2"/>
      <c r="D1" s="2"/>
    </row>
    <row r="2" ht="26.25" customHeight="1">
      <c r="A2" s="66"/>
      <c r="B2" s="67" t="s">
        <v>75</v>
      </c>
    </row>
    <row r="3" ht="18.75" customHeight="1">
      <c r="A3" s="68" t="s">
        <v>76</v>
      </c>
      <c r="B3" s="28" t="s">
        <v>77</v>
      </c>
    </row>
    <row r="4" ht="26.25" customHeight="1">
      <c r="A4" s="68" t="s">
        <v>76</v>
      </c>
      <c r="B4" s="28" t="s">
        <v>78</v>
      </c>
    </row>
    <row r="5" ht="18.75" customHeight="1">
      <c r="A5" s="68" t="s">
        <v>76</v>
      </c>
      <c r="B5" s="28" t="s">
        <v>79</v>
      </c>
    </row>
    <row r="6" ht="18.75" customHeight="1">
      <c r="A6" s="68" t="s">
        <v>76</v>
      </c>
      <c r="B6" s="28" t="s">
        <v>80</v>
      </c>
    </row>
    <row r="7" ht="18.75" customHeight="1">
      <c r="A7" s="68" t="s">
        <v>76</v>
      </c>
      <c r="B7" s="28" t="s">
        <v>81</v>
      </c>
    </row>
    <row r="8" ht="26.25" customHeight="1">
      <c r="A8" s="66"/>
      <c r="B8" s="67" t="s">
        <v>82</v>
      </c>
    </row>
    <row r="9" ht="18.75" customHeight="1">
      <c r="A9" s="69"/>
      <c r="B9" s="70" t="s">
        <v>83</v>
      </c>
    </row>
    <row r="10" ht="18.75" customHeight="1">
      <c r="A10" s="68" t="s">
        <v>76</v>
      </c>
      <c r="B10" s="28" t="s">
        <v>84</v>
      </c>
    </row>
    <row r="11" ht="18.75" customHeight="1">
      <c r="A11" s="71" t="s">
        <v>76</v>
      </c>
      <c r="B11" s="72" t="s">
        <v>85</v>
      </c>
    </row>
    <row r="12" ht="18.75" customHeight="1">
      <c r="A12" s="69"/>
      <c r="B12" s="70" t="s">
        <v>86</v>
      </c>
    </row>
    <row r="13" ht="18.75" customHeight="1">
      <c r="A13" s="68" t="s">
        <v>76</v>
      </c>
      <c r="B13" s="28" t="s">
        <v>87</v>
      </c>
    </row>
    <row r="14" ht="18.75" customHeight="1">
      <c r="A14" s="68" t="s">
        <v>76</v>
      </c>
      <c r="B14" s="28" t="s">
        <v>88</v>
      </c>
    </row>
    <row r="15" ht="18.75" customHeight="1">
      <c r="A15" s="68" t="s">
        <v>76</v>
      </c>
      <c r="B15" s="28" t="s">
        <v>89</v>
      </c>
    </row>
    <row r="16" ht="18.75" customHeight="1">
      <c r="A16" s="73"/>
      <c r="B16" s="70" t="s">
        <v>90</v>
      </c>
    </row>
    <row r="17" ht="26.25" customHeight="1">
      <c r="A17" s="68" t="s">
        <v>76</v>
      </c>
      <c r="B17" s="28" t="s">
        <v>91</v>
      </c>
    </row>
    <row r="18" ht="18.75" customHeight="1">
      <c r="A18" s="68" t="s">
        <v>76</v>
      </c>
      <c r="B18" s="28" t="s">
        <v>92</v>
      </c>
    </row>
    <row r="19" ht="18.75" customHeight="1">
      <c r="A19" s="68" t="s">
        <v>76</v>
      </c>
      <c r="B19" s="28" t="s">
        <v>93</v>
      </c>
    </row>
    <row r="20" ht="18.75" customHeight="1">
      <c r="A20" s="73"/>
      <c r="B20" s="70" t="s">
        <v>94</v>
      </c>
    </row>
    <row r="21" ht="18.75" customHeight="1">
      <c r="A21" s="68" t="s">
        <v>76</v>
      </c>
      <c r="B21" s="28" t="s">
        <v>95</v>
      </c>
    </row>
    <row r="22" ht="18.75" customHeight="1">
      <c r="A22" s="68" t="s">
        <v>76</v>
      </c>
      <c r="B22" s="28" t="s">
        <v>96</v>
      </c>
    </row>
    <row r="23" ht="26.25" customHeight="1">
      <c r="A23" s="74"/>
      <c r="B23" s="75" t="s">
        <v>97</v>
      </c>
      <c r="C23" s="10"/>
      <c r="D23" s="10"/>
    </row>
    <row r="24" ht="26.25" customHeight="1">
      <c r="A24" s="76" t="s">
        <v>98</v>
      </c>
      <c r="B24" s="77" t="s">
        <v>99</v>
      </c>
      <c r="C24" s="78"/>
      <c r="D24" s="77" t="s">
        <v>100</v>
      </c>
    </row>
    <row r="25" ht="26.25" customHeight="1">
      <c r="A25" s="36">
        <v>4.0</v>
      </c>
      <c r="B25" s="79" t="s">
        <v>9</v>
      </c>
      <c r="C25" s="38"/>
      <c r="D25" s="80"/>
    </row>
    <row r="26" ht="18.75" customHeight="1">
      <c r="A26" s="11">
        <v>5.0</v>
      </c>
      <c r="B26" s="81" t="s">
        <v>10</v>
      </c>
      <c r="D26" s="82" t="s">
        <v>101</v>
      </c>
    </row>
    <row r="27" ht="18.75" customHeight="1">
      <c r="A27" s="11">
        <v>6.0</v>
      </c>
      <c r="B27" s="83" t="s">
        <v>11</v>
      </c>
      <c r="C27" s="84"/>
      <c r="D27" s="28" t="s">
        <v>102</v>
      </c>
    </row>
    <row r="28" ht="18.75" customHeight="1">
      <c r="A28" s="11">
        <v>7.0</v>
      </c>
      <c r="B28" s="83" t="s">
        <v>12</v>
      </c>
      <c r="C28" s="84"/>
      <c r="D28" s="85" t="s">
        <v>103</v>
      </c>
    </row>
    <row r="29" ht="26.25" customHeight="1">
      <c r="A29" s="11">
        <v>8.0</v>
      </c>
      <c r="B29" s="83" t="s">
        <v>13</v>
      </c>
      <c r="C29" s="84"/>
      <c r="D29" s="85" t="s">
        <v>104</v>
      </c>
    </row>
    <row r="30" ht="18.75" customHeight="1">
      <c r="A30" s="11">
        <v>9.0</v>
      </c>
      <c r="B30" s="83" t="s">
        <v>14</v>
      </c>
      <c r="C30" s="84"/>
      <c r="D30" s="28" t="s">
        <v>105</v>
      </c>
    </row>
    <row r="31" ht="26.25" customHeight="1">
      <c r="A31" s="11">
        <v>10.0</v>
      </c>
      <c r="B31" s="83" t="s">
        <v>15</v>
      </c>
      <c r="C31" s="84"/>
      <c r="D31" s="28" t="s">
        <v>106</v>
      </c>
    </row>
    <row r="32" ht="18.75" customHeight="1">
      <c r="A32" s="86">
        <v>11.0</v>
      </c>
      <c r="B32" s="87" t="s">
        <v>16</v>
      </c>
      <c r="C32" s="88" t="s">
        <v>107</v>
      </c>
      <c r="D32" s="89" t="s">
        <v>108</v>
      </c>
    </row>
    <row r="33" ht="18.75" customHeight="1">
      <c r="A33" s="11">
        <v>12.0</v>
      </c>
      <c r="B33" s="81" t="s">
        <v>18</v>
      </c>
      <c r="D33" s="82" t="s">
        <v>109</v>
      </c>
    </row>
    <row r="34" ht="26.25" customHeight="1">
      <c r="A34" s="11">
        <v>13.0</v>
      </c>
      <c r="B34" s="90" t="s">
        <v>19</v>
      </c>
      <c r="C34" s="84"/>
      <c r="D34" s="91" t="s">
        <v>110</v>
      </c>
    </row>
    <row r="35" ht="18.75" customHeight="1">
      <c r="A35" s="11">
        <v>14.0</v>
      </c>
      <c r="B35" s="90" t="s">
        <v>20</v>
      </c>
      <c r="C35" s="84"/>
      <c r="D35" s="92" t="s">
        <v>111</v>
      </c>
    </row>
    <row r="36" ht="26.25" customHeight="1">
      <c r="A36" s="11">
        <v>15.0</v>
      </c>
      <c r="B36" s="90" t="s">
        <v>21</v>
      </c>
      <c r="C36" s="84"/>
      <c r="D36" s="91" t="s">
        <v>112</v>
      </c>
    </row>
    <row r="37" ht="26.25" customHeight="1">
      <c r="A37" s="11">
        <v>16.0</v>
      </c>
      <c r="B37" s="83" t="s">
        <v>113</v>
      </c>
      <c r="C37" s="84"/>
      <c r="D37" s="91" t="s">
        <v>114</v>
      </c>
    </row>
    <row r="38" ht="18.75" customHeight="1">
      <c r="A38" s="11">
        <v>17.0</v>
      </c>
      <c r="B38" s="90" t="s">
        <v>23</v>
      </c>
      <c r="C38" s="84"/>
      <c r="D38" s="92" t="s">
        <v>115</v>
      </c>
    </row>
    <row r="39" ht="26.25" customHeight="1">
      <c r="A39" s="11">
        <v>18.0</v>
      </c>
      <c r="B39" s="83" t="s">
        <v>24</v>
      </c>
      <c r="C39" s="84"/>
      <c r="D39" s="83" t="s">
        <v>116</v>
      </c>
    </row>
    <row r="40" ht="18.75" customHeight="1">
      <c r="A40" s="86">
        <v>19.0</v>
      </c>
      <c r="B40" s="87" t="s">
        <v>25</v>
      </c>
      <c r="C40" s="88" t="s">
        <v>107</v>
      </c>
      <c r="D40" s="89" t="s">
        <v>108</v>
      </c>
    </row>
    <row r="41" ht="18.75" customHeight="1">
      <c r="A41" s="11">
        <v>20.0</v>
      </c>
      <c r="B41" s="81" t="s">
        <v>26</v>
      </c>
      <c r="D41" s="82" t="s">
        <v>117</v>
      </c>
    </row>
    <row r="42" ht="18.75" customHeight="1">
      <c r="A42" s="11">
        <v>21.0</v>
      </c>
      <c r="B42" s="83" t="s">
        <v>27</v>
      </c>
      <c r="C42" s="84"/>
      <c r="D42" s="83" t="s">
        <v>118</v>
      </c>
    </row>
    <row r="43" ht="18.75" customHeight="1">
      <c r="A43" s="11">
        <v>22.0</v>
      </c>
      <c r="B43" s="83" t="s">
        <v>28</v>
      </c>
      <c r="C43" s="84"/>
      <c r="D43" s="83" t="s">
        <v>118</v>
      </c>
    </row>
    <row r="44" ht="26.25" customHeight="1">
      <c r="A44" s="11">
        <v>23.0</v>
      </c>
      <c r="B44" s="83" t="s">
        <v>29</v>
      </c>
      <c r="C44" s="84"/>
      <c r="D44" s="83" t="s">
        <v>119</v>
      </c>
    </row>
    <row r="45" ht="18.75" customHeight="1">
      <c r="A45" s="11">
        <v>24.0</v>
      </c>
      <c r="B45" s="83" t="s">
        <v>30</v>
      </c>
      <c r="C45" s="84"/>
      <c r="D45" s="83" t="s">
        <v>118</v>
      </c>
    </row>
    <row r="46" ht="18.75" customHeight="1">
      <c r="A46" s="11">
        <v>25.0</v>
      </c>
      <c r="B46" s="83" t="s">
        <v>31</v>
      </c>
      <c r="C46" s="84"/>
      <c r="D46" s="83" t="s">
        <v>118</v>
      </c>
    </row>
    <row r="47" ht="18.75" customHeight="1">
      <c r="A47" s="11">
        <v>26.0</v>
      </c>
      <c r="B47" s="83" t="s">
        <v>32</v>
      </c>
      <c r="C47" s="84"/>
      <c r="D47" s="92" t="s">
        <v>120</v>
      </c>
    </row>
    <row r="48" ht="26.25" customHeight="1">
      <c r="A48" s="11">
        <v>27.0</v>
      </c>
      <c r="B48" s="83" t="s">
        <v>33</v>
      </c>
      <c r="C48" s="84"/>
      <c r="D48" s="93" t="s">
        <v>121</v>
      </c>
    </row>
    <row r="49" ht="18.75" customHeight="1">
      <c r="A49" s="11">
        <v>28.0</v>
      </c>
      <c r="B49" s="83" t="s">
        <v>34</v>
      </c>
      <c r="C49" s="84"/>
      <c r="D49" s="83" t="s">
        <v>122</v>
      </c>
    </row>
    <row r="50" ht="18.75" customHeight="1">
      <c r="A50" s="11">
        <v>29.0</v>
      </c>
      <c r="B50" s="83" t="s">
        <v>35</v>
      </c>
      <c r="C50" s="84"/>
      <c r="D50" s="83" t="s">
        <v>122</v>
      </c>
    </row>
    <row r="51" ht="38.25" customHeight="1">
      <c r="A51" s="11">
        <v>30.0</v>
      </c>
      <c r="B51" s="83" t="s">
        <v>36</v>
      </c>
      <c r="C51" s="84"/>
      <c r="D51" s="83" t="s">
        <v>123</v>
      </c>
    </row>
    <row r="52" ht="18.75" customHeight="1">
      <c r="A52" s="86">
        <v>31.0</v>
      </c>
      <c r="B52" s="87" t="s">
        <v>37</v>
      </c>
      <c r="C52" s="88" t="s">
        <v>107</v>
      </c>
      <c r="D52" s="89" t="s">
        <v>108</v>
      </c>
    </row>
    <row r="53" ht="18.75" customHeight="1">
      <c r="A53" s="11">
        <v>32.0</v>
      </c>
      <c r="B53" s="81" t="s">
        <v>38</v>
      </c>
    </row>
    <row r="54" ht="55.5" customHeight="1">
      <c r="A54" s="11">
        <v>33.0</v>
      </c>
      <c r="B54" s="83" t="s">
        <v>39</v>
      </c>
      <c r="C54" s="84"/>
      <c r="D54" s="16" t="s">
        <v>124</v>
      </c>
    </row>
    <row r="55" ht="18.75" customHeight="1">
      <c r="A55" s="11">
        <v>34.0</v>
      </c>
      <c r="B55" s="83" t="s">
        <v>40</v>
      </c>
      <c r="C55" s="84"/>
      <c r="D55" s="93" t="s">
        <v>125</v>
      </c>
    </row>
    <row r="56" ht="18.75" customHeight="1">
      <c r="A56" s="11">
        <v>35.0</v>
      </c>
      <c r="B56" s="83" t="s">
        <v>38</v>
      </c>
      <c r="C56" s="84"/>
      <c r="D56" s="83" t="s">
        <v>126</v>
      </c>
    </row>
    <row r="57" ht="18.75" customHeight="1">
      <c r="A57" s="11">
        <v>36.0</v>
      </c>
      <c r="B57" s="81" t="s">
        <v>41</v>
      </c>
      <c r="C57" s="94" t="s">
        <v>107</v>
      </c>
      <c r="D57" s="95" t="s">
        <v>108</v>
      </c>
    </row>
    <row r="58" ht="22.5" customHeight="1">
      <c r="A58" s="46">
        <v>37.0</v>
      </c>
      <c r="B58" s="96" t="s">
        <v>42</v>
      </c>
      <c r="C58" s="97" t="s">
        <v>107</v>
      </c>
      <c r="D58" s="98" t="s">
        <v>108</v>
      </c>
    </row>
    <row r="59" ht="24.0" customHeight="1">
      <c r="A59" s="99">
        <v>38.0</v>
      </c>
      <c r="B59" s="56" t="s">
        <v>43</v>
      </c>
      <c r="C59" s="18"/>
      <c r="D59" s="18"/>
    </row>
    <row r="60" ht="18.75" customHeight="1">
      <c r="A60" s="11">
        <v>39.0</v>
      </c>
      <c r="B60" s="81" t="s">
        <v>44</v>
      </c>
    </row>
    <row r="61" ht="41.25" customHeight="1">
      <c r="A61" s="11">
        <v>40.0</v>
      </c>
      <c r="B61" s="83" t="s">
        <v>45</v>
      </c>
      <c r="C61" s="84"/>
      <c r="D61" s="92" t="s">
        <v>127</v>
      </c>
    </row>
    <row r="62" ht="26.25" customHeight="1">
      <c r="A62" s="11">
        <v>41.0</v>
      </c>
      <c r="B62" s="83" t="s">
        <v>46</v>
      </c>
      <c r="C62" s="84"/>
      <c r="D62" s="92" t="s">
        <v>128</v>
      </c>
    </row>
    <row r="63" ht="26.25" customHeight="1">
      <c r="A63" s="11">
        <v>42.0</v>
      </c>
      <c r="B63" s="83" t="s">
        <v>47</v>
      </c>
      <c r="C63" s="84"/>
      <c r="D63" s="83" t="s">
        <v>129</v>
      </c>
    </row>
    <row r="64" ht="26.25" customHeight="1">
      <c r="A64" s="11">
        <v>43.0</v>
      </c>
      <c r="B64" s="83" t="s">
        <v>48</v>
      </c>
      <c r="C64" s="84"/>
      <c r="D64" s="83" t="s">
        <v>130</v>
      </c>
    </row>
    <row r="65" ht="18.75" customHeight="1">
      <c r="A65" s="11">
        <v>44.0</v>
      </c>
      <c r="B65" s="83" t="s">
        <v>49</v>
      </c>
      <c r="C65" s="84"/>
      <c r="D65" s="83" t="s">
        <v>131</v>
      </c>
    </row>
    <row r="66" ht="18.75" customHeight="1">
      <c r="A66" s="86">
        <v>45.0</v>
      </c>
      <c r="B66" s="87" t="s">
        <v>50</v>
      </c>
      <c r="C66" s="88" t="s">
        <v>107</v>
      </c>
      <c r="D66" s="89" t="s">
        <v>108</v>
      </c>
    </row>
    <row r="67" ht="18.75" customHeight="1">
      <c r="A67" s="11">
        <v>46.0</v>
      </c>
      <c r="B67" s="81" t="s">
        <v>51</v>
      </c>
    </row>
    <row r="68" ht="26.25" customHeight="1">
      <c r="A68" s="11">
        <v>47.0</v>
      </c>
      <c r="B68" s="100" t="s">
        <v>52</v>
      </c>
      <c r="C68" s="84"/>
      <c r="D68" s="83" t="s">
        <v>132</v>
      </c>
    </row>
    <row r="69" ht="26.25" customHeight="1">
      <c r="A69" s="101">
        <v>48.0</v>
      </c>
      <c r="B69" s="83" t="s">
        <v>53</v>
      </c>
      <c r="C69" s="61"/>
      <c r="D69" s="102" t="s">
        <v>133</v>
      </c>
    </row>
    <row r="70" ht="18.75" customHeight="1">
      <c r="A70" s="101">
        <v>49.0</v>
      </c>
      <c r="B70" s="83" t="s">
        <v>54</v>
      </c>
      <c r="C70" s="84"/>
      <c r="D70" s="83" t="s">
        <v>134</v>
      </c>
    </row>
    <row r="71" ht="26.25" customHeight="1">
      <c r="A71" s="101">
        <v>50.0</v>
      </c>
      <c r="B71" s="83" t="s">
        <v>55</v>
      </c>
      <c r="C71" s="84"/>
      <c r="D71" s="92" t="s">
        <v>135</v>
      </c>
    </row>
    <row r="72" ht="26.25" customHeight="1">
      <c r="A72" s="101">
        <v>51.0</v>
      </c>
      <c r="B72" s="83" t="s">
        <v>56</v>
      </c>
      <c r="C72" s="84"/>
      <c r="D72" s="92" t="s">
        <v>136</v>
      </c>
    </row>
    <row r="73" ht="26.25" customHeight="1">
      <c r="A73" s="101">
        <v>52.0</v>
      </c>
      <c r="B73" s="83" t="s">
        <v>57</v>
      </c>
      <c r="C73" s="84"/>
      <c r="D73" s="83" t="s">
        <v>137</v>
      </c>
    </row>
    <row r="74" ht="26.25" customHeight="1">
      <c r="A74" s="101">
        <v>53.0</v>
      </c>
      <c r="B74" s="83" t="s">
        <v>58</v>
      </c>
      <c r="C74" s="84"/>
      <c r="D74" s="83" t="s">
        <v>138</v>
      </c>
    </row>
    <row r="75" ht="26.25" customHeight="1">
      <c r="A75" s="101">
        <v>54.0</v>
      </c>
      <c r="B75" s="83" t="s">
        <v>59</v>
      </c>
      <c r="C75" s="84"/>
      <c r="D75" s="83" t="s">
        <v>139</v>
      </c>
    </row>
    <row r="76" ht="18.75" customHeight="1">
      <c r="A76" s="101">
        <v>55.0</v>
      </c>
      <c r="B76" s="83" t="s">
        <v>60</v>
      </c>
      <c r="C76" s="84"/>
      <c r="D76" s="83" t="s">
        <v>140</v>
      </c>
    </row>
    <row r="77" ht="18.75" customHeight="1">
      <c r="A77" s="103">
        <v>56.0</v>
      </c>
      <c r="B77" s="87" t="s">
        <v>61</v>
      </c>
      <c r="C77" s="88" t="s">
        <v>107</v>
      </c>
      <c r="D77" s="89" t="s">
        <v>108</v>
      </c>
    </row>
    <row r="78" ht="18.75" customHeight="1">
      <c r="A78" s="101">
        <v>57.0</v>
      </c>
      <c r="B78" s="81" t="s">
        <v>62</v>
      </c>
    </row>
    <row r="79" ht="18.75" customHeight="1">
      <c r="A79" s="101">
        <v>58.0</v>
      </c>
      <c r="B79" s="83" t="s">
        <v>63</v>
      </c>
      <c r="C79" s="84"/>
      <c r="D79" s="83" t="s">
        <v>141</v>
      </c>
    </row>
    <row r="80" ht="18.75" customHeight="1">
      <c r="A80" s="101">
        <v>59.0</v>
      </c>
      <c r="B80" s="83" t="s">
        <v>64</v>
      </c>
      <c r="C80" s="84"/>
      <c r="D80" s="83" t="s">
        <v>142</v>
      </c>
    </row>
    <row r="81" ht="18.75" customHeight="1">
      <c r="A81" s="101">
        <v>60.0</v>
      </c>
      <c r="B81" s="81" t="s">
        <v>65</v>
      </c>
      <c r="C81" s="94" t="s">
        <v>107</v>
      </c>
      <c r="D81" s="95" t="s">
        <v>108</v>
      </c>
    </row>
    <row r="82" ht="18.75" customHeight="1">
      <c r="A82" s="11">
        <v>61.0</v>
      </c>
      <c r="B82" s="82" t="s">
        <v>66</v>
      </c>
      <c r="C82" s="94" t="s">
        <v>107</v>
      </c>
      <c r="D82" s="95" t="s">
        <v>143</v>
      </c>
    </row>
    <row r="83" ht="26.25" customHeight="1">
      <c r="A83" s="104">
        <v>62.0</v>
      </c>
      <c r="B83" s="105" t="s">
        <v>67</v>
      </c>
      <c r="C83" s="106" t="s">
        <v>107</v>
      </c>
      <c r="D83" s="107" t="s">
        <v>144</v>
      </c>
    </row>
    <row r="84" ht="26.25" customHeight="1">
      <c r="A84" s="108">
        <v>63.0</v>
      </c>
      <c r="B84" s="109" t="s">
        <v>68</v>
      </c>
      <c r="C84" s="110" t="s">
        <v>107</v>
      </c>
      <c r="D84" s="111" t="s">
        <v>145</v>
      </c>
    </row>
    <row r="85" ht="26.25" customHeight="1">
      <c r="A85" s="112">
        <v>64.0</v>
      </c>
      <c r="B85" s="113" t="s">
        <v>146</v>
      </c>
      <c r="C85" s="18"/>
      <c r="D85" s="18"/>
    </row>
    <row r="86" ht="18.75" customHeight="1">
      <c r="A86" s="69">
        <v>65.0</v>
      </c>
      <c r="B86" s="114" t="s">
        <v>70</v>
      </c>
      <c r="C86" s="115" t="s">
        <v>71</v>
      </c>
      <c r="D86" s="114" t="s">
        <v>72</v>
      </c>
    </row>
    <row r="87" ht="18.75" customHeight="1">
      <c r="B87" s="61" t="s">
        <v>147</v>
      </c>
      <c r="C87" s="116"/>
      <c r="D87" s="117"/>
    </row>
    <row r="88" ht="18.75" customHeight="1">
      <c r="B88" s="118" t="s">
        <v>148</v>
      </c>
      <c r="C88" s="116"/>
      <c r="D88" s="117"/>
    </row>
    <row r="89" ht="27.75" customHeight="1">
      <c r="B89" s="119" t="s">
        <v>149</v>
      </c>
    </row>
    <row r="90" ht="18.75" customHeight="1">
      <c r="B90" s="61" t="s">
        <v>150</v>
      </c>
      <c r="C90" s="116"/>
      <c r="D90" s="117"/>
    </row>
    <row r="91" ht="18.75" customHeight="1">
      <c r="B91" s="120" t="s">
        <v>151</v>
      </c>
      <c r="C91" s="116"/>
      <c r="D91" s="117"/>
    </row>
    <row r="92" ht="18.75" customHeight="1">
      <c r="A92" s="69">
        <v>66.0</v>
      </c>
      <c r="B92" s="117" t="s">
        <v>152</v>
      </c>
      <c r="C92" s="121">
        <v>300.0</v>
      </c>
      <c r="D92" s="117" t="s">
        <v>153</v>
      </c>
    </row>
    <row r="93" ht="18.75" customHeight="1">
      <c r="A93" s="69">
        <v>67.0</v>
      </c>
      <c r="B93" s="117" t="s">
        <v>154</v>
      </c>
      <c r="C93" s="121">
        <v>300.0</v>
      </c>
      <c r="D93" s="117" t="s">
        <v>155</v>
      </c>
    </row>
    <row r="94" ht="18.75" customHeight="1">
      <c r="A94" s="69">
        <v>68.0</v>
      </c>
      <c r="B94" s="117" t="s">
        <v>156</v>
      </c>
      <c r="C94" s="121">
        <v>500.0</v>
      </c>
      <c r="D94" s="117" t="s">
        <v>157</v>
      </c>
    </row>
    <row r="95" ht="18.75" customHeight="1">
      <c r="A95" s="69">
        <v>69.0</v>
      </c>
      <c r="B95" s="61"/>
      <c r="C95" s="122"/>
      <c r="D95" s="61"/>
    </row>
    <row r="96" ht="18.75" customHeight="1">
      <c r="A96" s="69">
        <v>70.0</v>
      </c>
      <c r="B96" s="61"/>
      <c r="C96" s="122"/>
      <c r="D96" s="61"/>
    </row>
    <row r="97" ht="18.75" customHeight="1">
      <c r="A97" s="69">
        <v>71.0</v>
      </c>
      <c r="B97" s="61"/>
      <c r="C97" s="122"/>
      <c r="D97" s="61"/>
    </row>
  </sheetData>
  <mergeCells count="35"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59:D59"/>
    <mergeCell ref="B60:D60"/>
    <mergeCell ref="B67:D67"/>
    <mergeCell ref="B78:D78"/>
    <mergeCell ref="B85:D85"/>
    <mergeCell ref="A86:A91"/>
    <mergeCell ref="B89:D89"/>
    <mergeCell ref="B22:D22"/>
    <mergeCell ref="B23:D23"/>
    <mergeCell ref="B25:C25"/>
    <mergeCell ref="B26:C26"/>
    <mergeCell ref="B33:C33"/>
    <mergeCell ref="B41:C41"/>
    <mergeCell ref="B53:D53"/>
  </mergeCells>
  <printOptions gridLines="1"/>
  <pageMargins bottom="0.51" footer="0.0" header="0.0" left="0.51" right="0.51" top="0.5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2000-08-25T15:29:42Z</dcterms:created>
  <dc:creator>Grants Officer, Kingston Arts Council</dc:creator>
</cp:coreProperties>
</file>